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<sst xmlns="http://schemas.openxmlformats.org/spreadsheetml/2006/main" count="288" uniqueCount="132">
  <si>
    <t xml:space="preserve">2021年庆元县卫生健康事业单位公开招聘专业技术人员面试成绩、总成绩及入围体检人员名单                                                 </t>
  </si>
  <si>
    <t xml:space="preserve">    请入围体检人员携带本人身份证原件和一寸近照1张于5月26日（周三）15：00到庆元县公共服务中心大楼（濛洲街222号）508会议室领取《体检通知书》，填写体检表（必须本人亲自填写）及预交体检费用400元，并布置政审考察相关事项。逾期者，视作自动放弃处理。体检时间为2021年5月27日（周四），具体集中时间地点详见《体检通知书》。请考生近期注意多休息，控制好饮食，少饮酒，多吃素食，在体检前一天晚上8点以后禁食，以免影响第二天体检结果。
    特别提醒：为保障招录全过程的顺利实施，入围体检和之后列入考察的考生通讯工具保持畅通，若有通讯号码改变，请及时告知庆元县人力资源和社会保障局事业单位人事管理科（联系电话：0578－6122610）。</t>
  </si>
  <si>
    <t>庆元县人力资源和社会保障局</t>
  </si>
  <si>
    <t>庆元县卫生健康局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</si>
  <si>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</si>
  <si>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</si>
  <si>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</si>
  <si>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</si>
  <si>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</si>
  <si>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</si>
  <si>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</si>
  <si>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</si>
  <si>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</si>
  <si>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</si>
  <si>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</si>
  <si>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</si>
  <si>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是否入围体检</t>
  </si>
  <si>
    <t>庆元县妇幼保健计划生育服务中心</t>
  </si>
  <si>
    <t>临床医生</t>
  </si>
  <si>
    <t>范慷鹏</t>
  </si>
  <si>
    <t>男</t>
  </si>
  <si>
    <t>01105010508</t>
  </si>
  <si>
    <t>是</t>
  </si>
  <si>
    <t>胡敏俊</t>
  </si>
  <si>
    <t>01105010501</t>
  </si>
  <si>
    <t>吴斌</t>
  </si>
  <si>
    <t>01105010503</t>
  </si>
  <si>
    <t>临床护理</t>
  </si>
  <si>
    <t>罗沈</t>
  </si>
  <si>
    <t>女</t>
  </si>
  <si>
    <t>01105010513</t>
  </si>
  <si>
    <t>兰妮</t>
  </si>
  <si>
    <t>01105010512</t>
  </si>
  <si>
    <t>庆元县人民医院</t>
  </si>
  <si>
    <t>临床护理1</t>
  </si>
  <si>
    <t>龚红琳</t>
  </si>
  <si>
    <t>01105010615</t>
  </si>
  <si>
    <t>沈菲燕</t>
  </si>
  <si>
    <t>01105010520</t>
  </si>
  <si>
    <t>孙雪妮</t>
  </si>
  <si>
    <t>01105010624</t>
  </si>
  <si>
    <t>赵靖雯</t>
  </si>
  <si>
    <t>01105010523</t>
  </si>
  <si>
    <t>陈小琳</t>
  </si>
  <si>
    <t>01105010618</t>
  </si>
  <si>
    <t>刘燕</t>
  </si>
  <si>
    <t>01105010519</t>
  </si>
  <si>
    <t>吴景</t>
  </si>
  <si>
    <t>01105010626</t>
  </si>
  <si>
    <t>胡雯琪</t>
  </si>
  <si>
    <t>01105010625</t>
  </si>
  <si>
    <t>钟风燕</t>
  </si>
  <si>
    <t>01105010516</t>
  </si>
  <si>
    <t>柳欣欣</t>
  </si>
  <si>
    <t>01105010607</t>
  </si>
  <si>
    <t>临床护理2</t>
  </si>
  <si>
    <t>吕涵璐</t>
  </si>
  <si>
    <t>01105010703</t>
  </si>
  <si>
    <t>李敏</t>
  </si>
  <si>
    <t>01105010629</t>
  </si>
  <si>
    <t>雷龙</t>
  </si>
  <si>
    <t>01105010630</t>
  </si>
  <si>
    <t>吴美君</t>
  </si>
  <si>
    <t>01105010701</t>
  </si>
  <si>
    <t>王秀</t>
  </si>
  <si>
    <t>01105010628</t>
  </si>
  <si>
    <t>药剂医生</t>
  </si>
  <si>
    <t>吴春楠</t>
  </si>
  <si>
    <t>01105010707</t>
  </si>
  <si>
    <t>柳依然</t>
  </si>
  <si>
    <t>01105010705</t>
  </si>
  <si>
    <t>胡丹萍</t>
  </si>
  <si>
    <t>01105010710</t>
  </si>
  <si>
    <t>检验医生</t>
  </si>
  <si>
    <t>陈晓斌</t>
  </si>
  <si>
    <t>01105010712</t>
  </si>
  <si>
    <t>周水洪</t>
  </si>
  <si>
    <t>01105010711</t>
  </si>
  <si>
    <t>郑伟玲</t>
  </si>
  <si>
    <t>01105010714</t>
  </si>
  <si>
    <t>急救医生</t>
  </si>
  <si>
    <t>吴秋花</t>
  </si>
  <si>
    <t>01105010716</t>
  </si>
  <si>
    <t>郑炉燕</t>
  </si>
  <si>
    <t>01105010715</t>
  </si>
  <si>
    <t>———</t>
  </si>
  <si>
    <t>庆元县中医院</t>
  </si>
  <si>
    <t>叶昌盛</t>
  </si>
  <si>
    <t>01105010725</t>
  </si>
  <si>
    <t>洪慧芳</t>
  </si>
  <si>
    <t>01105010720</t>
  </si>
  <si>
    <t>吴佩霞</t>
  </si>
  <si>
    <t>01105010723</t>
  </si>
  <si>
    <t>叶延川</t>
  </si>
  <si>
    <t>01105010724</t>
  </si>
  <si>
    <t>刘青</t>
  </si>
  <si>
    <t>01105010721</t>
  </si>
  <si>
    <t>韩金瑞</t>
  </si>
  <si>
    <t>01105010727</t>
  </si>
  <si>
    <t>张茂勋</t>
  </si>
  <si>
    <t>01105010802</t>
  </si>
  <si>
    <t>郑宁</t>
  </si>
  <si>
    <t>01105010730</t>
  </si>
  <si>
    <t>叶姹琳</t>
  </si>
  <si>
    <t>01105010804</t>
  </si>
  <si>
    <t>王国燕</t>
  </si>
  <si>
    <t>01105010809</t>
  </si>
  <si>
    <t>王太娟</t>
  </si>
  <si>
    <t>01105010808</t>
  </si>
  <si>
    <t>代云雪</t>
  </si>
  <si>
    <t>01105010807</t>
  </si>
  <si>
    <t>王燕玲</t>
  </si>
  <si>
    <t>01105010810</t>
  </si>
  <si>
    <t>王梦媛</t>
  </si>
  <si>
    <t>01105010811</t>
  </si>
  <si>
    <t>陶雅君</t>
  </si>
  <si>
    <t>01105010812</t>
  </si>
  <si>
    <t>王桂玲</t>
  </si>
  <si>
    <t>01105010814</t>
  </si>
  <si>
    <t>庆元县人民医院医共体下属分院</t>
  </si>
  <si>
    <t>药品管理员</t>
  </si>
  <si>
    <t>吴文超</t>
  </si>
  <si>
    <t>01105010816</t>
  </si>
  <si>
    <t>彭友文</t>
  </si>
  <si>
    <t>01105010818</t>
  </si>
  <si>
    <t>庆元县中医院医共体下属分院</t>
  </si>
  <si>
    <t>徐颖</t>
  </si>
  <si>
    <t>01105010822</t>
  </si>
  <si>
    <t>陈颖</t>
  </si>
  <si>
    <t>01105010821</t>
  </si>
  <si>
    <t>吴梦欣</t>
  </si>
  <si>
    <t>01105010819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</si>
</sst>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875" style="4" customWidth="1"/>
    <col min="2" max="2" width="26.25390625" style="4" customWidth="1"/>
    <col min="3" max="3" width="9.625" style="4" bestFit="1" customWidth="1"/>
    <col min="4" max="4" width="7.50390625" style="5" bestFit="1" customWidth="1"/>
    <col min="5" max="5" width="6.00390625" style="4" bestFit="1" customWidth="1"/>
    <col min="6" max="6" width="12.00390625" style="4" customWidth="1"/>
    <col min="7" max="7" width="7.625" style="6" customWidth="1"/>
    <col min="8" max="8" width="7.875" style="6" customWidth="1"/>
    <col min="9" max="9" width="7.25390625" style="6" customWidth="1"/>
    <col min="10" max="10" width="8.125" style="6" customWidth="1"/>
    <col min="11" max="11" width="7.625" style="7" customWidth="1"/>
    <col min="12" max="12" width="6.375" style="4" customWidth="1"/>
    <col min="13" max="13" width="7.875" style="4" customWidth="1"/>
    <col min="14" max="16384" width="9.00390625" style="4" customWidth="1"/>
  </cols>
  <sheetData>
    <row r="1" spans="1:13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8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" customHeight="1">
      <c r="A3" s="10"/>
      <c r="B3" s="10"/>
      <c r="C3" s="10"/>
      <c r="D3" s="10"/>
      <c r="E3" s="10"/>
      <c r="F3" s="10"/>
      <c r="G3" s="10"/>
      <c r="H3" s="10"/>
      <c r="I3" s="10"/>
      <c r="J3" s="1" t="s">
        <v>2</v>
      </c>
      <c r="K3" s="1"/>
      <c r="L3" s="1"/>
      <c r="M3" s="1"/>
    </row>
    <row r="4" spans="1:13" ht="21" customHeight="1">
      <c r="A4" s="10"/>
      <c r="B4" s="10"/>
      <c r="C4" s="10"/>
      <c r="D4" s="10"/>
      <c r="E4" s="10"/>
      <c r="F4" s="10"/>
      <c r="G4" s="10"/>
      <c r="H4" s="10"/>
      <c r="I4" s="10"/>
      <c r="J4" s="21" t="s">
        <v>3</v>
      </c>
      <c r="K4" s="21"/>
      <c r="L4" s="21"/>
      <c r="M4" s="21"/>
    </row>
    <row r="5" spans="1:13" ht="21" customHeight="1">
      <c r="A5" s="10"/>
      <c r="B5" s="10"/>
      <c r="C5" s="10"/>
      <c r="D5" s="10"/>
      <c r="E5" s="10"/>
      <c r="F5" s="10"/>
      <c r="G5" s="10"/>
      <c r="H5" s="10"/>
      <c r="I5" s="10"/>
      <c r="J5" s="22">
        <v>44339</v>
      </c>
      <c r="K5" s="21"/>
      <c r="L5" s="21"/>
      <c r="M5" s="21"/>
    </row>
    <row r="6" spans="1:13" s="1" customFormat="1" ht="43.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23" t="s">
        <v>14</v>
      </c>
      <c r="L6" s="13" t="s">
        <v>15</v>
      </c>
      <c r="M6" s="13" t="s">
        <v>16</v>
      </c>
    </row>
    <row r="7" spans="1:13" s="2" customFormat="1" ht="27" customHeight="1">
      <c r="A7" s="14">
        <v>1</v>
      </c>
      <c r="B7" s="15" t="s">
        <v>17</v>
      </c>
      <c r="C7" s="15" t="s">
        <v>18</v>
      </c>
      <c r="D7" s="16" t="s">
        <v>19</v>
      </c>
      <c r="E7" s="16" t="s">
        <v>20</v>
      </c>
      <c r="F7" s="17" t="s">
        <v>21</v>
      </c>
      <c r="G7" s="18">
        <v>68</v>
      </c>
      <c r="H7" s="19">
        <f aca="true" t="shared" si="0" ref="H7:H55">G7*0.5</f>
        <v>34</v>
      </c>
      <c r="I7" s="24">
        <v>79.72</v>
      </c>
      <c r="J7" s="25">
        <f aca="true" t="shared" si="1" ref="J7:J21">I7*0.5</f>
        <v>39.86</v>
      </c>
      <c r="K7" s="26">
        <f aca="true" t="shared" si="2" ref="K7:K21">H7+J7</f>
        <v>73.86</v>
      </c>
      <c r="L7" s="24">
        <v>1</v>
      </c>
      <c r="M7" s="27" t="s">
        <v>22</v>
      </c>
    </row>
    <row r="8" spans="1:13" s="2" customFormat="1" ht="27" customHeight="1">
      <c r="A8" s="14">
        <v>2</v>
      </c>
      <c r="B8" s="15" t="s">
        <v>17</v>
      </c>
      <c r="C8" s="15" t="s">
        <v>18</v>
      </c>
      <c r="D8" s="16" t="s">
        <v>23</v>
      </c>
      <c r="E8" s="16" t="s">
        <v>20</v>
      </c>
      <c r="F8" s="17" t="s">
        <v>24</v>
      </c>
      <c r="G8" s="18">
        <v>67.5</v>
      </c>
      <c r="H8" s="19">
        <f t="shared" si="0"/>
        <v>33.75</v>
      </c>
      <c r="I8" s="24">
        <v>79.56</v>
      </c>
      <c r="J8" s="25">
        <f t="shared" si="1"/>
        <v>39.78</v>
      </c>
      <c r="K8" s="26">
        <f t="shared" si="2"/>
        <v>73.53</v>
      </c>
      <c r="L8" s="24">
        <v>2</v>
      </c>
      <c r="M8" s="27"/>
    </row>
    <row r="9" spans="1:13" s="2" customFormat="1" ht="27" customHeight="1">
      <c r="A9" s="14">
        <v>3</v>
      </c>
      <c r="B9" s="15" t="s">
        <v>17</v>
      </c>
      <c r="C9" s="15" t="s">
        <v>18</v>
      </c>
      <c r="D9" s="16" t="s">
        <v>25</v>
      </c>
      <c r="E9" s="16" t="s">
        <v>20</v>
      </c>
      <c r="F9" s="17" t="s">
        <v>26</v>
      </c>
      <c r="G9" s="18">
        <v>66</v>
      </c>
      <c r="H9" s="19">
        <f t="shared" si="0"/>
        <v>33</v>
      </c>
      <c r="I9" s="24">
        <v>79.7</v>
      </c>
      <c r="J9" s="25">
        <f t="shared" si="1"/>
        <v>39.85</v>
      </c>
      <c r="K9" s="26">
        <f t="shared" si="2"/>
        <v>72.85</v>
      </c>
      <c r="L9" s="24">
        <v>3</v>
      </c>
      <c r="M9" s="27"/>
    </row>
    <row r="10" spans="1:13" s="2" customFormat="1" ht="27" customHeight="1">
      <c r="A10" s="14">
        <v>4</v>
      </c>
      <c r="B10" s="15" t="s">
        <v>17</v>
      </c>
      <c r="C10" s="15" t="s">
        <v>27</v>
      </c>
      <c r="D10" s="16" t="s">
        <v>28</v>
      </c>
      <c r="E10" s="16" t="s">
        <v>29</v>
      </c>
      <c r="F10" s="17" t="s">
        <v>30</v>
      </c>
      <c r="G10" s="18">
        <v>78</v>
      </c>
      <c r="H10" s="19">
        <f t="shared" si="0"/>
        <v>39</v>
      </c>
      <c r="I10" s="24">
        <v>83.44</v>
      </c>
      <c r="J10" s="25">
        <f t="shared" si="1"/>
        <v>41.72</v>
      </c>
      <c r="K10" s="26">
        <f t="shared" si="2"/>
        <v>80.72</v>
      </c>
      <c r="L10" s="24">
        <v>1</v>
      </c>
      <c r="M10" s="27" t="s">
        <v>22</v>
      </c>
    </row>
    <row r="11" spans="1:13" s="2" customFormat="1" ht="27" customHeight="1">
      <c r="A11" s="14">
        <v>5</v>
      </c>
      <c r="B11" s="15" t="s">
        <v>17</v>
      </c>
      <c r="C11" s="15" t="s">
        <v>27</v>
      </c>
      <c r="D11" s="16" t="s">
        <v>31</v>
      </c>
      <c r="E11" s="16" t="s">
        <v>29</v>
      </c>
      <c r="F11" s="17" t="s">
        <v>32</v>
      </c>
      <c r="G11" s="18">
        <v>68</v>
      </c>
      <c r="H11" s="19">
        <f t="shared" si="0"/>
        <v>34</v>
      </c>
      <c r="I11" s="24">
        <v>81.14</v>
      </c>
      <c r="J11" s="25">
        <f t="shared" si="1"/>
        <v>40.57</v>
      </c>
      <c r="K11" s="26">
        <f t="shared" si="2"/>
        <v>74.57</v>
      </c>
      <c r="L11" s="24">
        <v>2</v>
      </c>
      <c r="M11" s="27"/>
    </row>
    <row r="12" spans="1:13" s="2" customFormat="1" ht="27" customHeight="1">
      <c r="A12" s="14">
        <v>6</v>
      </c>
      <c r="B12" s="15" t="s">
        <v>33</v>
      </c>
      <c r="C12" s="15" t="s">
        <v>34</v>
      </c>
      <c r="D12" s="16" t="s">
        <v>35</v>
      </c>
      <c r="E12" s="16" t="s">
        <v>29</v>
      </c>
      <c r="F12" s="17" t="s">
        <v>36</v>
      </c>
      <c r="G12" s="18">
        <v>64</v>
      </c>
      <c r="H12" s="19">
        <f t="shared" si="0"/>
        <v>32</v>
      </c>
      <c r="I12" s="25">
        <v>75.84</v>
      </c>
      <c r="J12" s="25">
        <f t="shared" si="1"/>
        <v>37.92</v>
      </c>
      <c r="K12" s="26">
        <f t="shared" si="2"/>
        <v>69.92</v>
      </c>
      <c r="L12" s="24">
        <v>1</v>
      </c>
      <c r="M12" s="27" t="s">
        <v>22</v>
      </c>
    </row>
    <row r="13" spans="1:13" s="2" customFormat="1" ht="27" customHeight="1">
      <c r="A13" s="14">
        <v>7</v>
      </c>
      <c r="B13" s="15" t="s">
        <v>33</v>
      </c>
      <c r="C13" s="15" t="s">
        <v>34</v>
      </c>
      <c r="D13" s="16" t="s">
        <v>37</v>
      </c>
      <c r="E13" s="16" t="s">
        <v>29</v>
      </c>
      <c r="F13" s="17" t="s">
        <v>38</v>
      </c>
      <c r="G13" s="18">
        <v>60</v>
      </c>
      <c r="H13" s="19">
        <f t="shared" si="0"/>
        <v>30</v>
      </c>
      <c r="I13" s="25">
        <v>77.66</v>
      </c>
      <c r="J13" s="25">
        <f t="shared" si="1"/>
        <v>38.83</v>
      </c>
      <c r="K13" s="26">
        <f t="shared" si="2"/>
        <v>68.83</v>
      </c>
      <c r="L13" s="24">
        <v>2</v>
      </c>
      <c r="M13" s="27" t="s">
        <v>22</v>
      </c>
    </row>
    <row r="14" spans="1:13" s="2" customFormat="1" ht="27" customHeight="1">
      <c r="A14" s="14">
        <v>8</v>
      </c>
      <c r="B14" s="15" t="s">
        <v>33</v>
      </c>
      <c r="C14" s="15" t="s">
        <v>34</v>
      </c>
      <c r="D14" s="16" t="s">
        <v>39</v>
      </c>
      <c r="E14" s="16" t="s">
        <v>29</v>
      </c>
      <c r="F14" s="17" t="s">
        <v>40</v>
      </c>
      <c r="G14" s="18">
        <v>59</v>
      </c>
      <c r="H14" s="19">
        <f t="shared" si="0"/>
        <v>29.5</v>
      </c>
      <c r="I14" s="25">
        <v>78.54</v>
      </c>
      <c r="J14" s="25">
        <f t="shared" si="1"/>
        <v>39.27</v>
      </c>
      <c r="K14" s="26">
        <f t="shared" si="2"/>
        <v>68.77000000000001</v>
      </c>
      <c r="L14" s="24">
        <v>3</v>
      </c>
      <c r="M14" s="27" t="s">
        <v>22</v>
      </c>
    </row>
    <row r="15" spans="1:13" s="2" customFormat="1" ht="27" customHeight="1">
      <c r="A15" s="14">
        <v>9</v>
      </c>
      <c r="B15" s="15" t="s">
        <v>33</v>
      </c>
      <c r="C15" s="15" t="s">
        <v>34</v>
      </c>
      <c r="D15" s="16" t="s">
        <v>41</v>
      </c>
      <c r="E15" s="16" t="s">
        <v>29</v>
      </c>
      <c r="F15" s="17" t="s">
        <v>42</v>
      </c>
      <c r="G15" s="18">
        <v>60.5</v>
      </c>
      <c r="H15" s="19">
        <f t="shared" si="0"/>
        <v>30.25</v>
      </c>
      <c r="I15" s="25">
        <v>75.98</v>
      </c>
      <c r="J15" s="25">
        <f t="shared" si="1"/>
        <v>37.99</v>
      </c>
      <c r="K15" s="26">
        <f t="shared" si="2"/>
        <v>68.24000000000001</v>
      </c>
      <c r="L15" s="24">
        <v>4</v>
      </c>
      <c r="M15" s="27" t="s">
        <v>22</v>
      </c>
    </row>
    <row r="16" spans="1:13" s="2" customFormat="1" ht="27" customHeight="1">
      <c r="A16" s="14">
        <v>10</v>
      </c>
      <c r="B16" s="15" t="s">
        <v>33</v>
      </c>
      <c r="C16" s="15" t="s">
        <v>34</v>
      </c>
      <c r="D16" s="16" t="s">
        <v>43</v>
      </c>
      <c r="E16" s="16" t="s">
        <v>29</v>
      </c>
      <c r="F16" s="17" t="s">
        <v>44</v>
      </c>
      <c r="G16" s="18">
        <v>60</v>
      </c>
      <c r="H16" s="19">
        <f t="shared" si="0"/>
        <v>30</v>
      </c>
      <c r="I16" s="25">
        <v>76.18</v>
      </c>
      <c r="J16" s="25">
        <f t="shared" si="1"/>
        <v>38.09</v>
      </c>
      <c r="K16" s="26">
        <f t="shared" si="2"/>
        <v>68.09</v>
      </c>
      <c r="L16" s="24">
        <v>5</v>
      </c>
      <c r="M16" s="27" t="s">
        <v>22</v>
      </c>
    </row>
    <row r="17" spans="1:13" s="2" customFormat="1" ht="27" customHeight="1">
      <c r="A17" s="14">
        <v>11</v>
      </c>
      <c r="B17" s="15" t="s">
        <v>33</v>
      </c>
      <c r="C17" s="15" t="s">
        <v>34</v>
      </c>
      <c r="D17" s="16" t="s">
        <v>45</v>
      </c>
      <c r="E17" s="16" t="s">
        <v>29</v>
      </c>
      <c r="F17" s="17" t="s">
        <v>46</v>
      </c>
      <c r="G17" s="18">
        <v>57</v>
      </c>
      <c r="H17" s="19">
        <f t="shared" si="0"/>
        <v>28.5</v>
      </c>
      <c r="I17" s="25">
        <v>77.84</v>
      </c>
      <c r="J17" s="25">
        <f t="shared" si="1"/>
        <v>38.92</v>
      </c>
      <c r="K17" s="26">
        <f t="shared" si="2"/>
        <v>67.42</v>
      </c>
      <c r="L17" s="24">
        <v>6</v>
      </c>
      <c r="M17" s="27"/>
    </row>
    <row r="18" spans="1:13" s="2" customFormat="1" ht="27" customHeight="1">
      <c r="A18" s="14">
        <v>12</v>
      </c>
      <c r="B18" s="15" t="s">
        <v>33</v>
      </c>
      <c r="C18" s="15" t="s">
        <v>34</v>
      </c>
      <c r="D18" s="16" t="s">
        <v>47</v>
      </c>
      <c r="E18" s="16" t="s">
        <v>29</v>
      </c>
      <c r="F18" s="17" t="s">
        <v>48</v>
      </c>
      <c r="G18" s="18">
        <v>56.5</v>
      </c>
      <c r="H18" s="19">
        <f t="shared" si="0"/>
        <v>28.25</v>
      </c>
      <c r="I18" s="25">
        <v>77.96</v>
      </c>
      <c r="J18" s="25">
        <f t="shared" si="1"/>
        <v>38.98</v>
      </c>
      <c r="K18" s="26">
        <f t="shared" si="2"/>
        <v>67.22999999999999</v>
      </c>
      <c r="L18" s="24">
        <v>7</v>
      </c>
      <c r="M18" s="27"/>
    </row>
    <row r="19" spans="1:13" s="2" customFormat="1" ht="27" customHeight="1">
      <c r="A19" s="14">
        <v>13</v>
      </c>
      <c r="B19" s="15" t="s">
        <v>33</v>
      </c>
      <c r="C19" s="15" t="s">
        <v>34</v>
      </c>
      <c r="D19" s="16" t="s">
        <v>49</v>
      </c>
      <c r="E19" s="16" t="s">
        <v>29</v>
      </c>
      <c r="F19" s="17" t="s">
        <v>50</v>
      </c>
      <c r="G19" s="18">
        <v>55.5</v>
      </c>
      <c r="H19" s="19">
        <f t="shared" si="0"/>
        <v>27.75</v>
      </c>
      <c r="I19" s="25">
        <v>76.1</v>
      </c>
      <c r="J19" s="25">
        <f t="shared" si="1"/>
        <v>38.05</v>
      </c>
      <c r="K19" s="26">
        <f t="shared" si="2"/>
        <v>65.8</v>
      </c>
      <c r="L19" s="24">
        <v>8</v>
      </c>
      <c r="M19" s="27"/>
    </row>
    <row r="20" spans="1:13" s="2" customFormat="1" ht="27" customHeight="1">
      <c r="A20" s="14">
        <v>14</v>
      </c>
      <c r="B20" s="15" t="s">
        <v>33</v>
      </c>
      <c r="C20" s="15" t="s">
        <v>34</v>
      </c>
      <c r="D20" s="16" t="s">
        <v>51</v>
      </c>
      <c r="E20" s="16" t="s">
        <v>29</v>
      </c>
      <c r="F20" s="17" t="s">
        <v>52</v>
      </c>
      <c r="G20" s="18">
        <v>54.5</v>
      </c>
      <c r="H20" s="19">
        <f t="shared" si="0"/>
        <v>27.25</v>
      </c>
      <c r="I20" s="25">
        <v>75.4</v>
      </c>
      <c r="J20" s="25">
        <f t="shared" si="1"/>
        <v>37.7</v>
      </c>
      <c r="K20" s="26">
        <f t="shared" si="2"/>
        <v>64.95</v>
      </c>
      <c r="L20" s="24">
        <v>9</v>
      </c>
      <c r="M20" s="27"/>
    </row>
    <row r="21" spans="1:13" s="2" customFormat="1" ht="27" customHeight="1">
      <c r="A21" s="14">
        <v>15</v>
      </c>
      <c r="B21" s="15" t="s">
        <v>33</v>
      </c>
      <c r="C21" s="15" t="s">
        <v>34</v>
      </c>
      <c r="D21" s="16" t="s">
        <v>53</v>
      </c>
      <c r="E21" s="16" t="s">
        <v>29</v>
      </c>
      <c r="F21" s="17" t="s">
        <v>54</v>
      </c>
      <c r="G21" s="18">
        <v>53.5</v>
      </c>
      <c r="H21" s="19">
        <f t="shared" si="0"/>
        <v>26.75</v>
      </c>
      <c r="I21" s="25">
        <v>76.12</v>
      </c>
      <c r="J21" s="25">
        <f t="shared" si="1"/>
        <v>38.06</v>
      </c>
      <c r="K21" s="26">
        <f t="shared" si="2"/>
        <v>64.81</v>
      </c>
      <c r="L21" s="24">
        <v>10</v>
      </c>
      <c r="M21" s="27"/>
    </row>
    <row r="22" spans="1:13" s="2" customFormat="1" ht="27" customHeight="1">
      <c r="A22" s="14">
        <v>16</v>
      </c>
      <c r="B22" s="15" t="s">
        <v>33</v>
      </c>
      <c r="C22" s="15" t="s">
        <v>55</v>
      </c>
      <c r="D22" s="16" t="s">
        <v>56</v>
      </c>
      <c r="E22" s="16" t="s">
        <v>29</v>
      </c>
      <c r="F22" s="17" t="s">
        <v>57</v>
      </c>
      <c r="G22" s="18">
        <v>56.5</v>
      </c>
      <c r="H22" s="19">
        <f t="shared" si="0"/>
        <v>28.25</v>
      </c>
      <c r="I22" s="25">
        <v>82.94</v>
      </c>
      <c r="J22" s="25">
        <f aca="true" t="shared" si="3" ref="J22:J55">I22*0.5</f>
        <v>41.47</v>
      </c>
      <c r="K22" s="26">
        <f aca="true" t="shared" si="4" ref="K22:K55">H22+J22</f>
        <v>69.72</v>
      </c>
      <c r="L22" s="24">
        <v>1</v>
      </c>
      <c r="M22" s="28" t="s">
        <v>22</v>
      </c>
    </row>
    <row r="23" spans="1:13" s="3" customFormat="1" ht="27" customHeight="1">
      <c r="A23" s="14">
        <v>17</v>
      </c>
      <c r="B23" s="15" t="s">
        <v>33</v>
      </c>
      <c r="C23" s="15" t="s">
        <v>55</v>
      </c>
      <c r="D23" s="16" t="s">
        <v>58</v>
      </c>
      <c r="E23" s="16" t="s">
        <v>29</v>
      </c>
      <c r="F23" s="17" t="s">
        <v>59</v>
      </c>
      <c r="G23" s="18">
        <v>50.5</v>
      </c>
      <c r="H23" s="19">
        <f t="shared" si="0"/>
        <v>25.25</v>
      </c>
      <c r="I23" s="25">
        <v>78.96</v>
      </c>
      <c r="J23" s="25">
        <f t="shared" si="3"/>
        <v>39.48</v>
      </c>
      <c r="K23" s="26">
        <f t="shared" si="4"/>
        <v>64.72999999999999</v>
      </c>
      <c r="L23" s="24">
        <v>2</v>
      </c>
      <c r="M23" s="28" t="s">
        <v>22</v>
      </c>
    </row>
    <row r="24" spans="1:13" s="3" customFormat="1" ht="27" customHeight="1">
      <c r="A24" s="14">
        <v>18</v>
      </c>
      <c r="B24" s="15" t="s">
        <v>33</v>
      </c>
      <c r="C24" s="15" t="s">
        <v>55</v>
      </c>
      <c r="D24" s="16" t="s">
        <v>60</v>
      </c>
      <c r="E24" s="16" t="s">
        <v>20</v>
      </c>
      <c r="F24" s="17" t="s">
        <v>61</v>
      </c>
      <c r="G24" s="18">
        <v>53</v>
      </c>
      <c r="H24" s="19">
        <f t="shared" si="0"/>
        <v>26.5</v>
      </c>
      <c r="I24" s="25">
        <v>76.4</v>
      </c>
      <c r="J24" s="25">
        <f t="shared" si="3"/>
        <v>38.2</v>
      </c>
      <c r="K24" s="26">
        <f t="shared" si="4"/>
        <v>64.7</v>
      </c>
      <c r="L24" s="24">
        <v>3</v>
      </c>
      <c r="M24" s="28"/>
    </row>
    <row r="25" spans="1:13" ht="27" customHeight="1">
      <c r="A25" s="14">
        <v>19</v>
      </c>
      <c r="B25" s="15" t="s">
        <v>33</v>
      </c>
      <c r="C25" s="15" t="s">
        <v>55</v>
      </c>
      <c r="D25" s="16" t="s">
        <v>62</v>
      </c>
      <c r="E25" s="16" t="s">
        <v>29</v>
      </c>
      <c r="F25" s="17" t="s">
        <v>63</v>
      </c>
      <c r="G25" s="18">
        <v>49.5</v>
      </c>
      <c r="H25" s="19">
        <f t="shared" si="0"/>
        <v>24.75</v>
      </c>
      <c r="I25" s="25">
        <v>71.1</v>
      </c>
      <c r="J25" s="25">
        <f t="shared" si="3"/>
        <v>35.55</v>
      </c>
      <c r="K25" s="26">
        <f t="shared" si="4"/>
        <v>60.3</v>
      </c>
      <c r="L25" s="24">
        <v>4</v>
      </c>
      <c r="M25" s="28"/>
    </row>
    <row r="26" spans="1:13" ht="27" customHeight="1">
      <c r="A26" s="14">
        <v>20</v>
      </c>
      <c r="B26" s="15" t="s">
        <v>33</v>
      </c>
      <c r="C26" s="15" t="s">
        <v>55</v>
      </c>
      <c r="D26" s="16" t="s">
        <v>64</v>
      </c>
      <c r="E26" s="16" t="s">
        <v>29</v>
      </c>
      <c r="F26" s="17" t="s">
        <v>65</v>
      </c>
      <c r="G26" s="18">
        <v>51</v>
      </c>
      <c r="H26" s="19">
        <f t="shared" si="0"/>
        <v>25.5</v>
      </c>
      <c r="I26" s="25">
        <v>60.9</v>
      </c>
      <c r="J26" s="25">
        <f t="shared" si="3"/>
        <v>30.45</v>
      </c>
      <c r="K26" s="26">
        <f t="shared" si="4"/>
        <v>55.95</v>
      </c>
      <c r="L26" s="24">
        <v>5</v>
      </c>
      <c r="M26" s="27"/>
    </row>
    <row r="27" spans="1:13" ht="27" customHeight="1">
      <c r="A27" s="14">
        <v>21</v>
      </c>
      <c r="B27" s="15" t="s">
        <v>33</v>
      </c>
      <c r="C27" s="15" t="s">
        <v>66</v>
      </c>
      <c r="D27" s="16" t="s">
        <v>67</v>
      </c>
      <c r="E27" s="16" t="s">
        <v>20</v>
      </c>
      <c r="F27" s="17" t="s">
        <v>68</v>
      </c>
      <c r="G27" s="18">
        <v>76</v>
      </c>
      <c r="H27" s="19">
        <f t="shared" si="0"/>
        <v>38</v>
      </c>
      <c r="I27" s="25">
        <v>80.48</v>
      </c>
      <c r="J27" s="25">
        <f t="shared" si="3"/>
        <v>40.24</v>
      </c>
      <c r="K27" s="26">
        <f t="shared" si="4"/>
        <v>78.24000000000001</v>
      </c>
      <c r="L27" s="24">
        <v>1</v>
      </c>
      <c r="M27" s="28" t="s">
        <v>22</v>
      </c>
    </row>
    <row r="28" spans="1:13" ht="27" customHeight="1">
      <c r="A28" s="14">
        <v>22</v>
      </c>
      <c r="B28" s="15" t="s">
        <v>33</v>
      </c>
      <c r="C28" s="15" t="s">
        <v>66</v>
      </c>
      <c r="D28" s="16" t="s">
        <v>69</v>
      </c>
      <c r="E28" s="16" t="s">
        <v>29</v>
      </c>
      <c r="F28" s="17" t="s">
        <v>70</v>
      </c>
      <c r="G28" s="18">
        <v>68.5</v>
      </c>
      <c r="H28" s="19">
        <f t="shared" si="0"/>
        <v>34.25</v>
      </c>
      <c r="I28" s="25">
        <v>82.1</v>
      </c>
      <c r="J28" s="25">
        <f t="shared" si="3"/>
        <v>41.05</v>
      </c>
      <c r="K28" s="26">
        <f t="shared" si="4"/>
        <v>75.3</v>
      </c>
      <c r="L28" s="24">
        <v>2</v>
      </c>
      <c r="M28" s="27"/>
    </row>
    <row r="29" spans="1:13" ht="27" customHeight="1">
      <c r="A29" s="14">
        <v>23</v>
      </c>
      <c r="B29" s="15" t="s">
        <v>33</v>
      </c>
      <c r="C29" s="15" t="s">
        <v>66</v>
      </c>
      <c r="D29" s="16" t="s">
        <v>71</v>
      </c>
      <c r="E29" s="16" t="s">
        <v>29</v>
      </c>
      <c r="F29" s="17" t="s">
        <v>72</v>
      </c>
      <c r="G29" s="18">
        <v>62</v>
      </c>
      <c r="H29" s="19">
        <f t="shared" si="0"/>
        <v>31</v>
      </c>
      <c r="I29" s="25">
        <v>76.16</v>
      </c>
      <c r="J29" s="25">
        <f t="shared" si="3"/>
        <v>38.08</v>
      </c>
      <c r="K29" s="26">
        <f t="shared" si="4"/>
        <v>69.08</v>
      </c>
      <c r="L29" s="24">
        <v>3</v>
      </c>
      <c r="M29" s="27"/>
    </row>
    <row r="30" spans="1:13" ht="27" customHeight="1">
      <c r="A30" s="14">
        <v>24</v>
      </c>
      <c r="B30" s="15" t="s">
        <v>33</v>
      </c>
      <c r="C30" s="15" t="s">
        <v>73</v>
      </c>
      <c r="D30" s="16" t="s">
        <v>74</v>
      </c>
      <c r="E30" s="16" t="s">
        <v>20</v>
      </c>
      <c r="F30" s="17" t="s">
        <v>75</v>
      </c>
      <c r="G30" s="18">
        <v>67</v>
      </c>
      <c r="H30" s="19">
        <f t="shared" si="0"/>
        <v>33.5</v>
      </c>
      <c r="I30" s="25">
        <v>79.02</v>
      </c>
      <c r="J30" s="25">
        <f t="shared" si="3"/>
        <v>39.51</v>
      </c>
      <c r="K30" s="26">
        <f t="shared" si="4"/>
        <v>73.00999999999999</v>
      </c>
      <c r="L30" s="24">
        <v>1</v>
      </c>
      <c r="M30" s="29" t="s">
        <v>22</v>
      </c>
    </row>
    <row r="31" spans="1:13" ht="27" customHeight="1">
      <c r="A31" s="14">
        <v>25</v>
      </c>
      <c r="B31" s="15" t="s">
        <v>33</v>
      </c>
      <c r="C31" s="15" t="s">
        <v>73</v>
      </c>
      <c r="D31" s="16" t="s">
        <v>76</v>
      </c>
      <c r="E31" s="16" t="s">
        <v>29</v>
      </c>
      <c r="F31" s="17" t="s">
        <v>77</v>
      </c>
      <c r="G31" s="18">
        <v>54</v>
      </c>
      <c r="H31" s="19">
        <f t="shared" si="0"/>
        <v>27</v>
      </c>
      <c r="I31" s="25">
        <v>73.72</v>
      </c>
      <c r="J31" s="25">
        <f t="shared" si="3"/>
        <v>36.86</v>
      </c>
      <c r="K31" s="26">
        <f t="shared" si="4"/>
        <v>63.86</v>
      </c>
      <c r="L31" s="24">
        <v>2</v>
      </c>
      <c r="M31" s="29" t="s">
        <v>22</v>
      </c>
    </row>
    <row r="32" spans="1:13" ht="27" customHeight="1">
      <c r="A32" s="14">
        <v>26</v>
      </c>
      <c r="B32" s="15" t="s">
        <v>33</v>
      </c>
      <c r="C32" s="15" t="s">
        <v>73</v>
      </c>
      <c r="D32" s="16" t="s">
        <v>78</v>
      </c>
      <c r="E32" s="16" t="s">
        <v>29</v>
      </c>
      <c r="F32" s="17" t="s">
        <v>79</v>
      </c>
      <c r="G32" s="18">
        <v>57.5</v>
      </c>
      <c r="H32" s="19">
        <f t="shared" si="0"/>
        <v>28.75</v>
      </c>
      <c r="I32" s="25">
        <v>69.2</v>
      </c>
      <c r="J32" s="25">
        <f t="shared" si="3"/>
        <v>34.6</v>
      </c>
      <c r="K32" s="26">
        <f t="shared" si="4"/>
        <v>63.35</v>
      </c>
      <c r="L32" s="24">
        <v>3</v>
      </c>
      <c r="M32" s="14"/>
    </row>
    <row r="33" spans="1:13" ht="27" customHeight="1">
      <c r="A33" s="14">
        <v>27</v>
      </c>
      <c r="B33" s="15" t="s">
        <v>33</v>
      </c>
      <c r="C33" s="15" t="s">
        <v>80</v>
      </c>
      <c r="D33" s="16" t="s">
        <v>81</v>
      </c>
      <c r="E33" s="16" t="s">
        <v>29</v>
      </c>
      <c r="F33" s="17" t="s">
        <v>82</v>
      </c>
      <c r="G33" s="18">
        <v>62</v>
      </c>
      <c r="H33" s="20">
        <f t="shared" si="0"/>
        <v>31</v>
      </c>
      <c r="I33" s="24">
        <v>74.62</v>
      </c>
      <c r="J33" s="25">
        <f t="shared" si="3"/>
        <v>37.31</v>
      </c>
      <c r="K33" s="26">
        <f t="shared" si="4"/>
        <v>68.31</v>
      </c>
      <c r="L33" s="24">
        <v>1</v>
      </c>
      <c r="M33" s="29" t="s">
        <v>22</v>
      </c>
    </row>
    <row r="34" spans="1:13" ht="27" customHeight="1">
      <c r="A34" s="14">
        <v>28</v>
      </c>
      <c r="B34" s="15" t="s">
        <v>33</v>
      </c>
      <c r="C34" s="15" t="s">
        <v>80</v>
      </c>
      <c r="D34" s="16" t="s">
        <v>83</v>
      </c>
      <c r="E34" s="16" t="s">
        <v>29</v>
      </c>
      <c r="F34" s="17" t="s">
        <v>84</v>
      </c>
      <c r="G34" s="18">
        <v>42</v>
      </c>
      <c r="H34" s="19">
        <f t="shared" si="0"/>
        <v>21</v>
      </c>
      <c r="I34" s="24" t="s">
        <v>85</v>
      </c>
      <c r="J34" s="24" t="s">
        <v>85</v>
      </c>
      <c r="K34" s="26">
        <v>21</v>
      </c>
      <c r="L34" s="24">
        <v>2</v>
      </c>
      <c r="M34" s="27"/>
    </row>
    <row r="35" spans="1:13" ht="27" customHeight="1">
      <c r="A35" s="14">
        <v>29</v>
      </c>
      <c r="B35" s="15" t="s">
        <v>86</v>
      </c>
      <c r="C35" s="15" t="s">
        <v>18</v>
      </c>
      <c r="D35" s="16" t="s">
        <v>87</v>
      </c>
      <c r="E35" s="16" t="s">
        <v>20</v>
      </c>
      <c r="F35" s="17" t="s">
        <v>88</v>
      </c>
      <c r="G35" s="18">
        <v>62.5</v>
      </c>
      <c r="H35" s="19">
        <f t="shared" si="0"/>
        <v>31.25</v>
      </c>
      <c r="I35" s="24">
        <v>81.48</v>
      </c>
      <c r="J35" s="25">
        <f aca="true" t="shared" si="5" ref="J35:J41">I35*0.5</f>
        <v>40.74</v>
      </c>
      <c r="K35" s="26">
        <f aca="true" t="shared" si="6" ref="K35:K41">H35+J35</f>
        <v>71.99000000000001</v>
      </c>
      <c r="L35" s="24">
        <v>1</v>
      </c>
      <c r="M35" s="29" t="s">
        <v>22</v>
      </c>
    </row>
    <row r="36" spans="1:13" ht="27" customHeight="1">
      <c r="A36" s="14">
        <v>30</v>
      </c>
      <c r="B36" s="15" t="s">
        <v>86</v>
      </c>
      <c r="C36" s="15" t="s">
        <v>18</v>
      </c>
      <c r="D36" s="16" t="s">
        <v>89</v>
      </c>
      <c r="E36" s="16" t="s">
        <v>29</v>
      </c>
      <c r="F36" s="17" t="s">
        <v>90</v>
      </c>
      <c r="G36" s="18">
        <v>64.5</v>
      </c>
      <c r="H36" s="19">
        <f t="shared" si="0"/>
        <v>32.25</v>
      </c>
      <c r="I36" s="24">
        <v>78.12</v>
      </c>
      <c r="J36" s="25">
        <f t="shared" si="5"/>
        <v>39.06</v>
      </c>
      <c r="K36" s="26">
        <f t="shared" si="6"/>
        <v>71.31</v>
      </c>
      <c r="L36" s="24">
        <v>2</v>
      </c>
      <c r="M36" s="29" t="s">
        <v>22</v>
      </c>
    </row>
    <row r="37" spans="1:13" ht="27" customHeight="1">
      <c r="A37" s="14">
        <v>31</v>
      </c>
      <c r="B37" s="15" t="s">
        <v>86</v>
      </c>
      <c r="C37" s="15" t="s">
        <v>18</v>
      </c>
      <c r="D37" s="16" t="s">
        <v>91</v>
      </c>
      <c r="E37" s="16" t="s">
        <v>29</v>
      </c>
      <c r="F37" s="17" t="s">
        <v>92</v>
      </c>
      <c r="G37" s="18">
        <v>56</v>
      </c>
      <c r="H37" s="19">
        <f t="shared" si="0"/>
        <v>28</v>
      </c>
      <c r="I37" s="24">
        <v>82.84</v>
      </c>
      <c r="J37" s="25">
        <f t="shared" si="5"/>
        <v>41.42</v>
      </c>
      <c r="K37" s="26">
        <f t="shared" si="6"/>
        <v>69.42</v>
      </c>
      <c r="L37" s="24">
        <v>3</v>
      </c>
      <c r="M37" s="29" t="s">
        <v>22</v>
      </c>
    </row>
    <row r="38" spans="1:13" ht="27" customHeight="1">
      <c r="A38" s="14">
        <v>32</v>
      </c>
      <c r="B38" s="15" t="s">
        <v>86</v>
      </c>
      <c r="C38" s="15" t="s">
        <v>18</v>
      </c>
      <c r="D38" s="16" t="s">
        <v>93</v>
      </c>
      <c r="E38" s="16" t="s">
        <v>20</v>
      </c>
      <c r="F38" s="17" t="s">
        <v>94</v>
      </c>
      <c r="G38" s="18">
        <v>60</v>
      </c>
      <c r="H38" s="19">
        <f t="shared" si="0"/>
        <v>30</v>
      </c>
      <c r="I38" s="24">
        <v>78.68</v>
      </c>
      <c r="J38" s="25">
        <f t="shared" si="5"/>
        <v>39.34</v>
      </c>
      <c r="K38" s="26">
        <f t="shared" si="6"/>
        <v>69.34</v>
      </c>
      <c r="L38" s="24">
        <v>4</v>
      </c>
      <c r="M38" s="27"/>
    </row>
    <row r="39" spans="1:13" ht="27" customHeight="1">
      <c r="A39" s="14">
        <v>33</v>
      </c>
      <c r="B39" s="15" t="s">
        <v>86</v>
      </c>
      <c r="C39" s="15" t="s">
        <v>18</v>
      </c>
      <c r="D39" s="16" t="s">
        <v>95</v>
      </c>
      <c r="E39" s="16" t="s">
        <v>20</v>
      </c>
      <c r="F39" s="17" t="s">
        <v>96</v>
      </c>
      <c r="G39" s="18">
        <v>60</v>
      </c>
      <c r="H39" s="19">
        <f t="shared" si="0"/>
        <v>30</v>
      </c>
      <c r="I39" s="24">
        <v>73.62</v>
      </c>
      <c r="J39" s="25">
        <f t="shared" si="5"/>
        <v>36.81</v>
      </c>
      <c r="K39" s="26">
        <f t="shared" si="6"/>
        <v>66.81</v>
      </c>
      <c r="L39" s="24">
        <v>5</v>
      </c>
      <c r="M39" s="27"/>
    </row>
    <row r="40" spans="1:13" ht="27" customHeight="1">
      <c r="A40" s="14">
        <v>34</v>
      </c>
      <c r="B40" s="15" t="s">
        <v>86</v>
      </c>
      <c r="C40" s="15" t="s">
        <v>18</v>
      </c>
      <c r="D40" s="16" t="s">
        <v>97</v>
      </c>
      <c r="E40" s="16" t="s">
        <v>29</v>
      </c>
      <c r="F40" s="17" t="s">
        <v>98</v>
      </c>
      <c r="G40" s="18">
        <v>55</v>
      </c>
      <c r="H40" s="19">
        <f t="shared" si="0"/>
        <v>27.5</v>
      </c>
      <c r="I40" s="24">
        <v>76.2</v>
      </c>
      <c r="J40" s="25">
        <f t="shared" si="5"/>
        <v>38.1</v>
      </c>
      <c r="K40" s="26">
        <f t="shared" si="6"/>
        <v>65.6</v>
      </c>
      <c r="L40" s="24">
        <v>6</v>
      </c>
      <c r="M40" s="14"/>
    </row>
    <row r="41" spans="1:13" ht="27" customHeight="1">
      <c r="A41" s="14">
        <v>35</v>
      </c>
      <c r="B41" s="15" t="s">
        <v>86</v>
      </c>
      <c r="C41" s="15" t="s">
        <v>73</v>
      </c>
      <c r="D41" s="16" t="s">
        <v>99</v>
      </c>
      <c r="E41" s="16" t="s">
        <v>20</v>
      </c>
      <c r="F41" s="17" t="s">
        <v>100</v>
      </c>
      <c r="G41" s="18">
        <v>61.5</v>
      </c>
      <c r="H41" s="19">
        <f t="shared" si="0"/>
        <v>30.75</v>
      </c>
      <c r="I41" s="24">
        <v>81.92</v>
      </c>
      <c r="J41" s="25">
        <f t="shared" si="5"/>
        <v>40.96</v>
      </c>
      <c r="K41" s="26">
        <f t="shared" si="6"/>
        <v>71.71000000000001</v>
      </c>
      <c r="L41" s="24">
        <v>1</v>
      </c>
      <c r="M41" s="29" t="s">
        <v>22</v>
      </c>
    </row>
    <row r="42" spans="1:13" ht="27" customHeight="1">
      <c r="A42" s="14">
        <v>36</v>
      </c>
      <c r="B42" s="15" t="s">
        <v>86</v>
      </c>
      <c r="C42" s="15" t="s">
        <v>73</v>
      </c>
      <c r="D42" s="16" t="s">
        <v>101</v>
      </c>
      <c r="E42" s="16" t="s">
        <v>29</v>
      </c>
      <c r="F42" s="17" t="s">
        <v>102</v>
      </c>
      <c r="G42" s="18">
        <v>62.5</v>
      </c>
      <c r="H42" s="19">
        <f t="shared" si="0"/>
        <v>31.25</v>
      </c>
      <c r="I42" s="24">
        <v>75.92</v>
      </c>
      <c r="J42" s="25">
        <f t="shared" si="3"/>
        <v>37.96</v>
      </c>
      <c r="K42" s="26">
        <f t="shared" si="4"/>
        <v>69.21000000000001</v>
      </c>
      <c r="L42" s="24">
        <v>2</v>
      </c>
      <c r="M42" s="14"/>
    </row>
    <row r="43" spans="1:13" ht="27" customHeight="1">
      <c r="A43" s="14">
        <v>37</v>
      </c>
      <c r="B43" s="15" t="s">
        <v>86</v>
      </c>
      <c r="C43" s="15" t="s">
        <v>73</v>
      </c>
      <c r="D43" s="16" t="s">
        <v>103</v>
      </c>
      <c r="E43" s="16" t="s">
        <v>29</v>
      </c>
      <c r="F43" s="17" t="s">
        <v>104</v>
      </c>
      <c r="G43" s="18">
        <v>47.5</v>
      </c>
      <c r="H43" s="19">
        <f t="shared" si="0"/>
        <v>23.75</v>
      </c>
      <c r="I43" s="24">
        <v>70.54</v>
      </c>
      <c r="J43" s="25">
        <f t="shared" si="3"/>
        <v>35.27</v>
      </c>
      <c r="K43" s="26">
        <f t="shared" si="4"/>
        <v>59.02</v>
      </c>
      <c r="L43" s="24">
        <v>3</v>
      </c>
      <c r="M43" s="27"/>
    </row>
    <row r="44" spans="1:13" ht="27" customHeight="1">
      <c r="A44" s="14">
        <v>38</v>
      </c>
      <c r="B44" s="15" t="s">
        <v>86</v>
      </c>
      <c r="C44" s="15" t="s">
        <v>34</v>
      </c>
      <c r="D44" s="16" t="s">
        <v>105</v>
      </c>
      <c r="E44" s="16" t="s">
        <v>29</v>
      </c>
      <c r="F44" s="17" t="s">
        <v>106</v>
      </c>
      <c r="G44" s="18">
        <v>52.5</v>
      </c>
      <c r="H44" s="19">
        <f t="shared" si="0"/>
        <v>26.25</v>
      </c>
      <c r="I44" s="24">
        <v>75.98</v>
      </c>
      <c r="J44" s="25">
        <f t="shared" si="3"/>
        <v>37.99</v>
      </c>
      <c r="K44" s="26">
        <f t="shared" si="4"/>
        <v>64.24000000000001</v>
      </c>
      <c r="L44" s="24">
        <v>1</v>
      </c>
      <c r="M44" s="29" t="s">
        <v>22</v>
      </c>
    </row>
    <row r="45" spans="1:13" ht="27" customHeight="1">
      <c r="A45" s="14">
        <v>39</v>
      </c>
      <c r="B45" s="15" t="s">
        <v>86</v>
      </c>
      <c r="C45" s="15" t="s">
        <v>34</v>
      </c>
      <c r="D45" s="16" t="s">
        <v>107</v>
      </c>
      <c r="E45" s="16" t="s">
        <v>29</v>
      </c>
      <c r="F45" s="17" t="s">
        <v>108</v>
      </c>
      <c r="G45" s="18">
        <v>40.5</v>
      </c>
      <c r="H45" s="19">
        <f t="shared" si="0"/>
        <v>20.25</v>
      </c>
      <c r="I45" s="24">
        <v>73.6</v>
      </c>
      <c r="J45" s="25">
        <f t="shared" si="3"/>
        <v>36.8</v>
      </c>
      <c r="K45" s="26">
        <f t="shared" si="4"/>
        <v>57.05</v>
      </c>
      <c r="L45" s="24">
        <v>2</v>
      </c>
      <c r="M45" s="29"/>
    </row>
    <row r="46" spans="1:13" ht="27" customHeight="1">
      <c r="A46" s="14">
        <v>40</v>
      </c>
      <c r="B46" s="15" t="s">
        <v>86</v>
      </c>
      <c r="C46" s="15" t="s">
        <v>34</v>
      </c>
      <c r="D46" s="16" t="s">
        <v>109</v>
      </c>
      <c r="E46" s="16" t="s">
        <v>29</v>
      </c>
      <c r="F46" s="17" t="s">
        <v>110</v>
      </c>
      <c r="G46" s="18">
        <v>43</v>
      </c>
      <c r="H46" s="19">
        <f t="shared" si="0"/>
        <v>21.5</v>
      </c>
      <c r="I46" s="24">
        <v>68.76</v>
      </c>
      <c r="J46" s="25">
        <f t="shared" si="3"/>
        <v>34.38</v>
      </c>
      <c r="K46" s="26">
        <f t="shared" si="4"/>
        <v>55.88</v>
      </c>
      <c r="L46" s="24">
        <v>3</v>
      </c>
      <c r="M46" s="29"/>
    </row>
    <row r="47" spans="1:13" ht="27" customHeight="1">
      <c r="A47" s="14">
        <v>41</v>
      </c>
      <c r="B47" s="15" t="s">
        <v>86</v>
      </c>
      <c r="C47" s="15" t="s">
        <v>55</v>
      </c>
      <c r="D47" s="16" t="s">
        <v>111</v>
      </c>
      <c r="E47" s="16" t="s">
        <v>29</v>
      </c>
      <c r="F47" s="17" t="s">
        <v>112</v>
      </c>
      <c r="G47" s="18">
        <v>52.5</v>
      </c>
      <c r="H47" s="19">
        <f t="shared" si="0"/>
        <v>26.25</v>
      </c>
      <c r="I47" s="24">
        <v>82.42</v>
      </c>
      <c r="J47" s="25">
        <f t="shared" si="3"/>
        <v>41.21</v>
      </c>
      <c r="K47" s="26">
        <f t="shared" si="4"/>
        <v>67.46000000000001</v>
      </c>
      <c r="L47" s="24">
        <v>1</v>
      </c>
      <c r="M47" s="27" t="s">
        <v>22</v>
      </c>
    </row>
    <row r="48" spans="1:13" ht="27" customHeight="1">
      <c r="A48" s="14">
        <v>42</v>
      </c>
      <c r="B48" s="15" t="s">
        <v>86</v>
      </c>
      <c r="C48" s="15" t="s">
        <v>55</v>
      </c>
      <c r="D48" s="16" t="s">
        <v>113</v>
      </c>
      <c r="E48" s="16" t="s">
        <v>29</v>
      </c>
      <c r="F48" s="17" t="s">
        <v>114</v>
      </c>
      <c r="G48" s="18">
        <v>48.5</v>
      </c>
      <c r="H48" s="19">
        <f t="shared" si="0"/>
        <v>24.25</v>
      </c>
      <c r="I48" s="24">
        <v>79.44</v>
      </c>
      <c r="J48" s="25">
        <f t="shared" si="3"/>
        <v>39.72</v>
      </c>
      <c r="K48" s="26">
        <f t="shared" si="4"/>
        <v>63.97</v>
      </c>
      <c r="L48" s="24">
        <v>2</v>
      </c>
      <c r="M48" s="29" t="s">
        <v>22</v>
      </c>
    </row>
    <row r="49" spans="1:13" ht="27" customHeight="1">
      <c r="A49" s="14">
        <v>43</v>
      </c>
      <c r="B49" s="15" t="s">
        <v>86</v>
      </c>
      <c r="C49" s="15" t="s">
        <v>55</v>
      </c>
      <c r="D49" s="16" t="s">
        <v>115</v>
      </c>
      <c r="E49" s="16" t="s">
        <v>29</v>
      </c>
      <c r="F49" s="17" t="s">
        <v>116</v>
      </c>
      <c r="G49" s="18">
        <v>48.5</v>
      </c>
      <c r="H49" s="19">
        <f t="shared" si="0"/>
        <v>24.25</v>
      </c>
      <c r="I49" s="24">
        <v>76.24</v>
      </c>
      <c r="J49" s="25">
        <f t="shared" si="3"/>
        <v>38.12</v>
      </c>
      <c r="K49" s="26">
        <f t="shared" si="4"/>
        <v>62.37</v>
      </c>
      <c r="L49" s="24">
        <v>3</v>
      </c>
      <c r="M49" s="27"/>
    </row>
    <row r="50" spans="1:13" ht="27" customHeight="1">
      <c r="A50" s="14">
        <v>44</v>
      </c>
      <c r="B50" s="15" t="s">
        <v>86</v>
      </c>
      <c r="C50" s="15" t="s">
        <v>55</v>
      </c>
      <c r="D50" s="16" t="s">
        <v>117</v>
      </c>
      <c r="E50" s="16" t="s">
        <v>29</v>
      </c>
      <c r="F50" s="17" t="s">
        <v>118</v>
      </c>
      <c r="G50" s="18">
        <v>44</v>
      </c>
      <c r="H50" s="19">
        <f t="shared" si="0"/>
        <v>22</v>
      </c>
      <c r="I50" s="24">
        <v>75.96</v>
      </c>
      <c r="J50" s="25">
        <f t="shared" si="3"/>
        <v>37.98</v>
      </c>
      <c r="K50" s="26">
        <f t="shared" si="4"/>
        <v>59.98</v>
      </c>
      <c r="L50" s="24">
        <v>4</v>
      </c>
      <c r="M50" s="27"/>
    </row>
    <row r="51" spans="1:13" ht="27" customHeight="1">
      <c r="A51" s="14">
        <v>45</v>
      </c>
      <c r="B51" s="15" t="s">
        <v>119</v>
      </c>
      <c r="C51" s="15" t="s">
        <v>120</v>
      </c>
      <c r="D51" s="16" t="s">
        <v>121</v>
      </c>
      <c r="E51" s="16" t="s">
        <v>20</v>
      </c>
      <c r="F51" s="17" t="s">
        <v>122</v>
      </c>
      <c r="G51" s="18">
        <v>45.5</v>
      </c>
      <c r="H51" s="19">
        <f t="shared" si="0"/>
        <v>22.75</v>
      </c>
      <c r="I51" s="25">
        <v>79.74</v>
      </c>
      <c r="J51" s="25">
        <f t="shared" si="3"/>
        <v>39.87</v>
      </c>
      <c r="K51" s="26">
        <f t="shared" si="4"/>
        <v>62.62</v>
      </c>
      <c r="L51" s="24">
        <v>1</v>
      </c>
      <c r="M51" s="27" t="s">
        <v>22</v>
      </c>
    </row>
    <row r="52" spans="1:13" ht="27" customHeight="1">
      <c r="A52" s="14">
        <v>46</v>
      </c>
      <c r="B52" s="15" t="s">
        <v>119</v>
      </c>
      <c r="C52" s="15" t="s">
        <v>120</v>
      </c>
      <c r="D52" s="16" t="s">
        <v>123</v>
      </c>
      <c r="E52" s="16" t="s">
        <v>20</v>
      </c>
      <c r="F52" s="17" t="s">
        <v>124</v>
      </c>
      <c r="G52" s="18">
        <v>42</v>
      </c>
      <c r="H52" s="19">
        <f t="shared" si="0"/>
        <v>21</v>
      </c>
      <c r="I52" s="25" t="s">
        <v>85</v>
      </c>
      <c r="J52" s="25" t="s">
        <v>85</v>
      </c>
      <c r="K52" s="19">
        <v>21</v>
      </c>
      <c r="L52" s="24">
        <v>2</v>
      </c>
      <c r="M52" s="27"/>
    </row>
    <row r="53" spans="1:13" ht="27" customHeight="1">
      <c r="A53" s="14">
        <v>47</v>
      </c>
      <c r="B53" s="15" t="s">
        <v>125</v>
      </c>
      <c r="C53" s="15" t="s">
        <v>66</v>
      </c>
      <c r="D53" s="16" t="s">
        <v>126</v>
      </c>
      <c r="E53" s="16" t="s">
        <v>29</v>
      </c>
      <c r="F53" s="17" t="s">
        <v>127</v>
      </c>
      <c r="G53" s="18">
        <v>60.5</v>
      </c>
      <c r="H53" s="19">
        <f t="shared" si="0"/>
        <v>30.25</v>
      </c>
      <c r="I53" s="25">
        <v>78</v>
      </c>
      <c r="J53" s="25">
        <f>I53*0.5</f>
        <v>39</v>
      </c>
      <c r="K53" s="26">
        <f>H53+J53</f>
        <v>69.25</v>
      </c>
      <c r="L53" s="24">
        <v>1</v>
      </c>
      <c r="M53" s="29" t="s">
        <v>22</v>
      </c>
    </row>
    <row r="54" spans="1:13" ht="27" customHeight="1">
      <c r="A54" s="14">
        <v>48</v>
      </c>
      <c r="B54" s="15" t="s">
        <v>125</v>
      </c>
      <c r="C54" s="15" t="s">
        <v>66</v>
      </c>
      <c r="D54" s="16" t="s">
        <v>128</v>
      </c>
      <c r="E54" s="16" t="s">
        <v>29</v>
      </c>
      <c r="F54" s="17" t="s">
        <v>129</v>
      </c>
      <c r="G54" s="18">
        <v>62</v>
      </c>
      <c r="H54" s="19">
        <f t="shared" si="0"/>
        <v>31</v>
      </c>
      <c r="I54" s="25">
        <v>75.66</v>
      </c>
      <c r="J54" s="25">
        <f t="shared" si="3"/>
        <v>37.83</v>
      </c>
      <c r="K54" s="26">
        <f t="shared" si="4"/>
        <v>68.83</v>
      </c>
      <c r="L54" s="24">
        <v>2</v>
      </c>
      <c r="M54" s="27"/>
    </row>
    <row r="55" spans="1:13" ht="27" customHeight="1">
      <c r="A55" s="14">
        <v>49</v>
      </c>
      <c r="B55" s="15" t="s">
        <v>125</v>
      </c>
      <c r="C55" s="15" t="s">
        <v>66</v>
      </c>
      <c r="D55" s="16" t="s">
        <v>130</v>
      </c>
      <c r="E55" s="16" t="s">
        <v>29</v>
      </c>
      <c r="F55" s="17" t="s">
        <v>131</v>
      </c>
      <c r="G55" s="18">
        <v>46.5</v>
      </c>
      <c r="H55" s="19">
        <f t="shared" si="0"/>
        <v>23.25</v>
      </c>
      <c r="I55" s="25">
        <v>75.3</v>
      </c>
      <c r="J55" s="25">
        <f t="shared" si="3"/>
        <v>37.65</v>
      </c>
      <c r="K55" s="26">
        <f t="shared" si="4"/>
        <v>60.9</v>
      </c>
      <c r="L55" s="24">
        <v>3</v>
      </c>
      <c r="M55" s="29"/>
    </row>
  </sheetData>
  <sheetProtection/>
  <mergeCells count="5">
    <mergeCell ref="A1:M1"/>
    <mergeCell ref="A2:M2"/>
    <mergeCell ref="J3:M3"/>
    <mergeCell ref="J4:M4"/>
    <mergeCell ref="J5:M5"/>
  </mergeCells>
  <conditionalFormatting sqref="F7:F55">
    <cfRule type="expression" priority="4" dxfId="0" stopIfTrue="1">
      <formula>COUNTIF(#REF!,#REF!)&gt;=2</formula>
    </cfRule>
  </conditionalFormatting>
  <conditionalFormatting sqref="F7:F28 F30">
    <cfRule type="expression" priority="20" dxfId="0" stopIfTrue="1">
      <formula>COUNTIF($B$44:$B$2820,$G7)&gt;=2</formula>
    </cfRule>
    <cfRule type="expression" priority="22" dxfId="0" stopIfTrue="1">
      <formula>COUNTIF($B$44:$B$2833,$G7)&gt;=2</formula>
    </cfRule>
  </conditionalFormatting>
  <printOptions/>
  <pageMargins left="0.7086614173228347" right="0.7086614173228347" top="0.41" bottom="0.25" header="0.31496062992125984" footer="0.1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晨晨粑粑</cp:lastModifiedBy>
  <cp:lastPrinted>2021-05-23T06:51:11Z</cp:lastPrinted>
  <dcterms:created xsi:type="dcterms:W3CDTF">1996-12-17T01:32:42Z</dcterms:created>
  <dcterms:modified xsi:type="dcterms:W3CDTF">2021-05-23T07:04:30Z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