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<sst xmlns="http://schemas.openxmlformats.org/spreadsheetml/2006/main" count="216" uniqueCount="99">
  <si>
    <r>
      <t>2022</t>
    </r>
    <r>
      <rPr>
        <b/>
        <sz val="14"/>
        <rFont val="宋体"/>
        <family val="0"/>
      </rPr>
      <t>年庆元县公开招聘教师课堂教学能力（技能）测试成绩、总成绩及入围体检人员名单</t>
    </r>
  </si>
  <si>
    <t>序号</t>
  </si>
  <si>
    <t>招聘单位</t>
  </si>
  <si>
    <t>招聘岗位</t>
  </si>
  <si>
    <t>姓名</t>
  </si>
  <si>
    <t>性别</t>
  </si>
  <si>
    <t>准考证号</t>
  </si>
  <si>
    <t>笔试成绩</t>
  </si>
  <si>
    <t>笔试折合成绩</t>
  </si>
  <si>
    <t>课堂教学能力（技能）测试成绩</t>
  </si>
  <si>
    <t>课堂教学能力（技能）测试折合成绩</t>
  </si>
  <si>
    <t>总成绩</t>
  </si>
  <si>
    <t>排名</t>
  </si>
  <si>
    <t>是否入围体检</t>
  </si>
  <si>
    <t>备注</t>
  </si>
  <si>
    <t>浙江省庆元中学</t>
  </si>
  <si>
    <t>高中语文</t>
  </si>
  <si>
    <t>郑瑜莹</t>
  </si>
  <si>
    <t>女</t>
  </si>
  <si>
    <t>01105020107</t>
  </si>
  <si>
    <t>是</t>
  </si>
  <si>
    <t>杨舒雁</t>
  </si>
  <si>
    <t>01105020105</t>
  </si>
  <si>
    <t>季洋吉</t>
  </si>
  <si>
    <t>01105020103</t>
  </si>
  <si>
    <t>高中数学</t>
  </si>
  <si>
    <t>范正锋</t>
  </si>
  <si>
    <t>男</t>
  </si>
  <si>
    <t>01105020203</t>
  </si>
  <si>
    <t>叶玢</t>
  </si>
  <si>
    <t>01105020205</t>
  </si>
  <si>
    <t>缺考</t>
  </si>
  <si>
    <t>周凌泽</t>
  </si>
  <si>
    <t>01105020204</t>
  </si>
  <si>
    <t>高中政治</t>
  </si>
  <si>
    <t>吴子燕</t>
  </si>
  <si>
    <t>01105020302</t>
  </si>
  <si>
    <t>吴思敏</t>
  </si>
  <si>
    <t>01105020301</t>
  </si>
  <si>
    <t>高中物理</t>
  </si>
  <si>
    <t>陈奕伸</t>
  </si>
  <si>
    <t>01105020401</t>
  </si>
  <si>
    <t>应婷姗</t>
  </si>
  <si>
    <t>01105020402</t>
  </si>
  <si>
    <t>高中化学</t>
  </si>
  <si>
    <t>范光裕</t>
  </si>
  <si>
    <t>01105020504</t>
  </si>
  <si>
    <t>许滢</t>
  </si>
  <si>
    <t>01105020505</t>
  </si>
  <si>
    <t>陈梅静</t>
  </si>
  <si>
    <t>01105020501</t>
  </si>
  <si>
    <t>严慧玲</t>
  </si>
  <si>
    <t>01105020506</t>
  </si>
  <si>
    <t>下属幼儿园</t>
  </si>
  <si>
    <t>幼儿教师</t>
  </si>
  <si>
    <t>胡蓉琴</t>
  </si>
  <si>
    <t>01105010212</t>
  </si>
  <si>
    <t>方艳</t>
  </si>
  <si>
    <t>01105010506</t>
  </si>
  <si>
    <t>叶欣慧</t>
  </si>
  <si>
    <t>01105010217</t>
  </si>
  <si>
    <t>吴晶菲</t>
  </si>
  <si>
    <t>01105010122</t>
  </si>
  <si>
    <t>吴不晓</t>
  </si>
  <si>
    <t>01105010602</t>
  </si>
  <si>
    <t>胡文丽</t>
  </si>
  <si>
    <t>01105010303</t>
  </si>
  <si>
    <t>陶雯雯</t>
  </si>
  <si>
    <t>01105010415</t>
  </si>
  <si>
    <t>余春欣</t>
  </si>
  <si>
    <t>01105010521</t>
  </si>
  <si>
    <t>毛婉豫</t>
  </si>
  <si>
    <t>01105010504</t>
  </si>
  <si>
    <t>林兴颖</t>
  </si>
  <si>
    <t>01105010505</t>
  </si>
  <si>
    <t>吴慧慧</t>
  </si>
  <si>
    <t>01105010114</t>
  </si>
  <si>
    <t>吴晓雪</t>
  </si>
  <si>
    <t>01105010511</t>
  </si>
  <si>
    <t>季欧燕</t>
  </si>
  <si>
    <t>01105010417</t>
  </si>
  <si>
    <t>周丽云</t>
  </si>
  <si>
    <t>01105010103</t>
  </si>
  <si>
    <t>吴香</t>
  </si>
  <si>
    <t>01105010426</t>
  </si>
  <si>
    <t>吴柏葭</t>
  </si>
  <si>
    <t>01105010501</t>
  </si>
  <si>
    <t>毛婷婷</t>
  </si>
  <si>
    <t>01105010422</t>
  </si>
  <si>
    <t>吴丹丹</t>
  </si>
  <si>
    <t>01105010519</t>
  </si>
  <si>
    <t>周思美</t>
  </si>
  <si>
    <t>01105010413</t>
  </si>
  <si>
    <t>周丽微</t>
  </si>
  <si>
    <t>01105010304</t>
  </si>
  <si>
    <t>毛舒琪</t>
  </si>
  <si>
    <t>01105010419</t>
  </si>
  <si>
    <t>吴婧艳</t>
  </si>
  <si>
    <t>01105010514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</si>
</sst>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63" applyNumberFormat="1" applyFont="1" applyBorder="1" applyAlignment="1">
      <alignment horizontal="center" vertical="center" wrapText="1" shrinkToFit="1"/>
      <protection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 shrinkToFit="1"/>
      <protection/>
    </xf>
    <xf numFmtId="177" fontId="0" fillId="0" borderId="9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00390625" style="2" customWidth="1"/>
    <col min="2" max="2" width="14.140625" style="2" customWidth="1"/>
    <col min="3" max="3" width="13.28125" style="2" customWidth="1"/>
    <col min="4" max="4" width="9.140625" style="2" customWidth="1"/>
    <col min="5" max="5" width="5.421875" style="2" customWidth="1"/>
    <col min="6" max="6" width="17.00390625" style="2" customWidth="1"/>
    <col min="7" max="7" width="9.140625" style="2" customWidth="1"/>
    <col min="8" max="8" width="9.140625" style="3" customWidth="1"/>
    <col min="9" max="9" width="9.140625" style="2" customWidth="1"/>
    <col min="10" max="13" width="9.140625" style="3" customWidth="1"/>
    <col min="14" max="14" width="7.00390625" style="3" customWidth="1"/>
    <col min="15" max="16384" width="9.140625" style="3" customWidth="1"/>
  </cols>
  <sheetData>
    <row r="1" spans="1:1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12" t="s">
        <v>12</v>
      </c>
      <c r="M2" s="12" t="s">
        <v>13</v>
      </c>
      <c r="N2" s="12" t="s">
        <v>14</v>
      </c>
    </row>
    <row r="3" spans="1:14" ht="18" customHeight="1">
      <c r="A3" s="7">
        <v>1</v>
      </c>
      <c r="B3" s="8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>
        <v>66</v>
      </c>
      <c r="H3" s="11">
        <f aca="true" t="shared" si="0" ref="H3:H16">G3*0.5</f>
        <v>33</v>
      </c>
      <c r="I3" s="11">
        <v>88.6</v>
      </c>
      <c r="J3" s="13">
        <f>I3*0.5</f>
        <v>44.3</v>
      </c>
      <c r="K3" s="13">
        <f aca="true" t="shared" si="1" ref="K3:K38">H3+J3</f>
        <v>77.3</v>
      </c>
      <c r="L3" s="11">
        <v>1</v>
      </c>
      <c r="M3" s="14" t="s">
        <v>20</v>
      </c>
      <c r="N3" s="11"/>
    </row>
    <row r="4" spans="1:14" ht="18" customHeight="1">
      <c r="A4" s="7">
        <v>2</v>
      </c>
      <c r="B4" s="8" t="s">
        <v>15</v>
      </c>
      <c r="C4" s="9" t="s">
        <v>16</v>
      </c>
      <c r="D4" s="9" t="s">
        <v>21</v>
      </c>
      <c r="E4" s="9" t="s">
        <v>18</v>
      </c>
      <c r="F4" s="9" t="s">
        <v>22</v>
      </c>
      <c r="G4" s="10">
        <v>72</v>
      </c>
      <c r="H4" s="11">
        <f t="shared" si="0"/>
        <v>36</v>
      </c>
      <c r="I4" s="11">
        <v>82</v>
      </c>
      <c r="J4" s="13">
        <f>I4*0.5</f>
        <v>41</v>
      </c>
      <c r="K4" s="13">
        <f t="shared" si="1"/>
        <v>77</v>
      </c>
      <c r="L4" s="11">
        <v>2</v>
      </c>
      <c r="M4" s="14"/>
      <c r="N4" s="11"/>
    </row>
    <row r="5" spans="1:14" ht="18" customHeight="1">
      <c r="A5" s="7">
        <v>3</v>
      </c>
      <c r="B5" s="8" t="s">
        <v>15</v>
      </c>
      <c r="C5" s="9" t="s">
        <v>16</v>
      </c>
      <c r="D5" s="9" t="s">
        <v>23</v>
      </c>
      <c r="E5" s="9" t="s">
        <v>18</v>
      </c>
      <c r="F5" s="9" t="s">
        <v>24</v>
      </c>
      <c r="G5" s="10">
        <v>66</v>
      </c>
      <c r="H5" s="11">
        <f t="shared" si="0"/>
        <v>33</v>
      </c>
      <c r="I5" s="11">
        <v>85.4</v>
      </c>
      <c r="J5" s="13">
        <f>I5*0.5</f>
        <v>42.7</v>
      </c>
      <c r="K5" s="13">
        <f t="shared" si="1"/>
        <v>75.7</v>
      </c>
      <c r="L5" s="11">
        <v>3</v>
      </c>
      <c r="M5" s="11"/>
      <c r="N5" s="11"/>
    </row>
    <row r="6" spans="1:14" ht="18" customHeight="1">
      <c r="A6" s="7">
        <v>4</v>
      </c>
      <c r="B6" s="8" t="s">
        <v>15</v>
      </c>
      <c r="C6" s="9" t="s">
        <v>25</v>
      </c>
      <c r="D6" s="9" t="s">
        <v>26</v>
      </c>
      <c r="E6" s="9" t="s">
        <v>27</v>
      </c>
      <c r="F6" s="9" t="s">
        <v>28</v>
      </c>
      <c r="G6" s="10">
        <v>82</v>
      </c>
      <c r="H6" s="11">
        <f t="shared" si="0"/>
        <v>41</v>
      </c>
      <c r="I6" s="11">
        <v>88.8</v>
      </c>
      <c r="J6" s="13">
        <f>I6*0.5</f>
        <v>44.4</v>
      </c>
      <c r="K6" s="13">
        <f t="shared" si="1"/>
        <v>85.4</v>
      </c>
      <c r="L6" s="11">
        <v>1</v>
      </c>
      <c r="M6" s="14" t="s">
        <v>20</v>
      </c>
      <c r="N6" s="11"/>
    </row>
    <row r="7" spans="1:14" ht="18" customHeight="1">
      <c r="A7" s="7">
        <v>5</v>
      </c>
      <c r="B7" s="8" t="s">
        <v>15</v>
      </c>
      <c r="C7" s="9" t="s">
        <v>25</v>
      </c>
      <c r="D7" s="9" t="s">
        <v>29</v>
      </c>
      <c r="E7" s="9" t="s">
        <v>27</v>
      </c>
      <c r="F7" s="9" t="s">
        <v>30</v>
      </c>
      <c r="G7" s="10">
        <v>71</v>
      </c>
      <c r="H7" s="11">
        <f t="shared" si="0"/>
        <v>35.5</v>
      </c>
      <c r="I7" s="14" t="s">
        <v>31</v>
      </c>
      <c r="J7" s="13"/>
      <c r="K7" s="13">
        <f t="shared" si="1"/>
        <v>35.5</v>
      </c>
      <c r="L7" s="11">
        <v>2</v>
      </c>
      <c r="M7" s="11"/>
      <c r="N7" s="11"/>
    </row>
    <row r="8" spans="1:14" ht="18" customHeight="1">
      <c r="A8" s="7">
        <v>6</v>
      </c>
      <c r="B8" s="8" t="s">
        <v>15</v>
      </c>
      <c r="C8" s="9" t="s">
        <v>25</v>
      </c>
      <c r="D8" s="9" t="s">
        <v>32</v>
      </c>
      <c r="E8" s="9" t="s">
        <v>27</v>
      </c>
      <c r="F8" s="9" t="s">
        <v>33</v>
      </c>
      <c r="G8" s="10">
        <v>46</v>
      </c>
      <c r="H8" s="11">
        <f t="shared" si="0"/>
        <v>23</v>
      </c>
      <c r="I8" s="14" t="s">
        <v>31</v>
      </c>
      <c r="J8" s="13"/>
      <c r="K8" s="13">
        <f t="shared" si="1"/>
        <v>23</v>
      </c>
      <c r="L8" s="11">
        <v>3</v>
      </c>
      <c r="M8" s="11"/>
      <c r="N8" s="11"/>
    </row>
    <row r="9" spans="1:14" ht="18" customHeight="1">
      <c r="A9" s="7">
        <v>7</v>
      </c>
      <c r="B9" s="8" t="s">
        <v>15</v>
      </c>
      <c r="C9" s="9" t="s">
        <v>34</v>
      </c>
      <c r="D9" s="9" t="s">
        <v>35</v>
      </c>
      <c r="E9" s="9" t="s">
        <v>18</v>
      </c>
      <c r="F9" s="9" t="s">
        <v>36</v>
      </c>
      <c r="G9" s="10">
        <v>63</v>
      </c>
      <c r="H9" s="11">
        <f t="shared" si="0"/>
        <v>31.5</v>
      </c>
      <c r="I9" s="11">
        <v>86.2</v>
      </c>
      <c r="J9" s="13">
        <f>I9*0.5</f>
        <v>43.1</v>
      </c>
      <c r="K9" s="13">
        <f t="shared" si="1"/>
        <v>74.6</v>
      </c>
      <c r="L9" s="11">
        <v>1</v>
      </c>
      <c r="M9" s="14" t="s">
        <v>20</v>
      </c>
      <c r="N9" s="11"/>
    </row>
    <row r="10" spans="1:14" ht="18" customHeight="1">
      <c r="A10" s="7">
        <v>8</v>
      </c>
      <c r="B10" s="8" t="s">
        <v>15</v>
      </c>
      <c r="C10" s="9" t="s">
        <v>34</v>
      </c>
      <c r="D10" s="9" t="s">
        <v>37</v>
      </c>
      <c r="E10" s="9" t="s">
        <v>18</v>
      </c>
      <c r="F10" s="9" t="s">
        <v>38</v>
      </c>
      <c r="G10" s="10">
        <v>55</v>
      </c>
      <c r="H10" s="11">
        <f t="shared" si="0"/>
        <v>27.5</v>
      </c>
      <c r="I10" s="11">
        <v>86.8</v>
      </c>
      <c r="J10" s="13">
        <f>I10*0.5</f>
        <v>43.4</v>
      </c>
      <c r="K10" s="13">
        <f t="shared" si="1"/>
        <v>70.9</v>
      </c>
      <c r="L10" s="11">
        <v>2</v>
      </c>
      <c r="M10" s="14"/>
      <c r="N10" s="11"/>
    </row>
    <row r="11" spans="1:14" ht="18" customHeight="1">
      <c r="A11" s="7">
        <v>9</v>
      </c>
      <c r="B11" s="8" t="s">
        <v>15</v>
      </c>
      <c r="C11" s="9" t="s">
        <v>39</v>
      </c>
      <c r="D11" s="9" t="s">
        <v>40</v>
      </c>
      <c r="E11" s="9" t="s">
        <v>27</v>
      </c>
      <c r="F11" s="9" t="s">
        <v>41</v>
      </c>
      <c r="G11" s="10">
        <v>63</v>
      </c>
      <c r="H11" s="11">
        <f t="shared" si="0"/>
        <v>31.5</v>
      </c>
      <c r="I11" s="14" t="s">
        <v>31</v>
      </c>
      <c r="J11" s="13"/>
      <c r="K11" s="13">
        <f t="shared" si="1"/>
        <v>31.5</v>
      </c>
      <c r="L11" s="11">
        <v>1</v>
      </c>
      <c r="M11" s="14"/>
      <c r="N11" s="11"/>
    </row>
    <row r="12" spans="1:14" ht="18" customHeight="1">
      <c r="A12" s="7">
        <v>10</v>
      </c>
      <c r="B12" s="8" t="s">
        <v>15</v>
      </c>
      <c r="C12" s="9" t="s">
        <v>39</v>
      </c>
      <c r="D12" s="9" t="s">
        <v>42</v>
      </c>
      <c r="E12" s="9" t="s">
        <v>18</v>
      </c>
      <c r="F12" s="9" t="s">
        <v>43</v>
      </c>
      <c r="G12" s="10">
        <v>59</v>
      </c>
      <c r="H12" s="11">
        <f t="shared" si="0"/>
        <v>29.5</v>
      </c>
      <c r="I12" s="14" t="s">
        <v>31</v>
      </c>
      <c r="J12" s="13"/>
      <c r="K12" s="13">
        <f t="shared" si="1"/>
        <v>29.5</v>
      </c>
      <c r="L12" s="11">
        <v>2</v>
      </c>
      <c r="M12" s="14"/>
      <c r="N12" s="11"/>
    </row>
    <row r="13" spans="1:14" ht="18" customHeight="1">
      <c r="A13" s="7">
        <v>11</v>
      </c>
      <c r="B13" s="8" t="s">
        <v>15</v>
      </c>
      <c r="C13" s="9" t="s">
        <v>44</v>
      </c>
      <c r="D13" s="9" t="s">
        <v>45</v>
      </c>
      <c r="E13" s="9" t="s">
        <v>27</v>
      </c>
      <c r="F13" s="9" t="s">
        <v>46</v>
      </c>
      <c r="G13" s="10">
        <v>88</v>
      </c>
      <c r="H13" s="11">
        <f t="shared" si="0"/>
        <v>44</v>
      </c>
      <c r="I13" s="11">
        <v>88.4</v>
      </c>
      <c r="J13" s="13">
        <f>I13*0.5</f>
        <v>44.2</v>
      </c>
      <c r="K13" s="13">
        <f t="shared" si="1"/>
        <v>88.2</v>
      </c>
      <c r="L13" s="11">
        <v>1</v>
      </c>
      <c r="M13" s="14" t="s">
        <v>20</v>
      </c>
      <c r="N13" s="11"/>
    </row>
    <row r="14" spans="1:14" ht="18" customHeight="1">
      <c r="A14" s="7">
        <v>12</v>
      </c>
      <c r="B14" s="8" t="s">
        <v>15</v>
      </c>
      <c r="C14" s="9" t="s">
        <v>44</v>
      </c>
      <c r="D14" s="9" t="s">
        <v>47</v>
      </c>
      <c r="E14" s="9" t="s">
        <v>18</v>
      </c>
      <c r="F14" s="9" t="s">
        <v>48</v>
      </c>
      <c r="G14" s="10">
        <v>65</v>
      </c>
      <c r="H14" s="11">
        <f t="shared" si="0"/>
        <v>32.5</v>
      </c>
      <c r="I14" s="14" t="s">
        <v>31</v>
      </c>
      <c r="J14" s="13"/>
      <c r="K14" s="13">
        <f t="shared" si="1"/>
        <v>32.5</v>
      </c>
      <c r="L14" s="11">
        <v>2</v>
      </c>
      <c r="M14" s="14"/>
      <c r="N14" s="11"/>
    </row>
    <row r="15" spans="1:14" ht="18" customHeight="1">
      <c r="A15" s="7">
        <v>13</v>
      </c>
      <c r="B15" s="8" t="s">
        <v>15</v>
      </c>
      <c r="C15" s="9" t="s">
        <v>44</v>
      </c>
      <c r="D15" s="9" t="s">
        <v>49</v>
      </c>
      <c r="E15" s="9" t="s">
        <v>18</v>
      </c>
      <c r="F15" s="9" t="s">
        <v>50</v>
      </c>
      <c r="G15" s="10">
        <v>54</v>
      </c>
      <c r="H15" s="11">
        <f t="shared" si="0"/>
        <v>27</v>
      </c>
      <c r="I15" s="14" t="s">
        <v>31</v>
      </c>
      <c r="J15" s="13"/>
      <c r="K15" s="13">
        <f t="shared" si="1"/>
        <v>27</v>
      </c>
      <c r="L15" s="11">
        <v>3</v>
      </c>
      <c r="M15" s="11"/>
      <c r="N15" s="11"/>
    </row>
    <row r="16" spans="1:14" ht="18" customHeight="1">
      <c r="A16" s="7">
        <v>14</v>
      </c>
      <c r="B16" s="8" t="s">
        <v>15</v>
      </c>
      <c r="C16" s="9" t="s">
        <v>44</v>
      </c>
      <c r="D16" s="9" t="s">
        <v>51</v>
      </c>
      <c r="E16" s="9" t="s">
        <v>18</v>
      </c>
      <c r="F16" s="9" t="s">
        <v>52</v>
      </c>
      <c r="G16" s="10">
        <v>54</v>
      </c>
      <c r="H16" s="11">
        <f t="shared" si="0"/>
        <v>27</v>
      </c>
      <c r="I16" s="14" t="s">
        <v>31</v>
      </c>
      <c r="J16" s="13"/>
      <c r="K16" s="13">
        <f t="shared" si="1"/>
        <v>27</v>
      </c>
      <c r="L16" s="11">
        <v>4</v>
      </c>
      <c r="M16" s="11"/>
      <c r="N16" s="11"/>
    </row>
    <row r="17" spans="1:14" ht="18" customHeight="1">
      <c r="A17" s="7">
        <v>15</v>
      </c>
      <c r="B17" s="9" t="s">
        <v>53</v>
      </c>
      <c r="C17" s="9" t="s">
        <v>54</v>
      </c>
      <c r="D17" s="9" t="s">
        <v>55</v>
      </c>
      <c r="E17" s="9" t="s">
        <v>18</v>
      </c>
      <c r="F17" s="9" t="s">
        <v>56</v>
      </c>
      <c r="G17" s="10">
        <v>72</v>
      </c>
      <c r="H17" s="11">
        <f aca="true" t="shared" si="2" ref="H17:H38">G17*0.4</f>
        <v>28.8</v>
      </c>
      <c r="I17" s="11">
        <v>90.02</v>
      </c>
      <c r="J17" s="13">
        <f aca="true" t="shared" si="3" ref="J17:J38">I17*0.6</f>
        <v>54.01199999999999</v>
      </c>
      <c r="K17" s="13">
        <f t="shared" si="1"/>
        <v>82.812</v>
      </c>
      <c r="L17" s="11">
        <v>1</v>
      </c>
      <c r="M17" s="14" t="s">
        <v>20</v>
      </c>
      <c r="N17" s="11"/>
    </row>
    <row r="18" spans="1:14" ht="18" customHeight="1">
      <c r="A18" s="7">
        <v>16</v>
      </c>
      <c r="B18" s="9" t="s">
        <v>53</v>
      </c>
      <c r="C18" s="9" t="s">
        <v>54</v>
      </c>
      <c r="D18" s="9" t="s">
        <v>57</v>
      </c>
      <c r="E18" s="9" t="s">
        <v>18</v>
      </c>
      <c r="F18" s="9" t="s">
        <v>58</v>
      </c>
      <c r="G18" s="10">
        <v>75.5</v>
      </c>
      <c r="H18" s="11">
        <f t="shared" si="2"/>
        <v>30.200000000000003</v>
      </c>
      <c r="I18" s="11">
        <v>87.44</v>
      </c>
      <c r="J18" s="13">
        <f t="shared" si="3"/>
        <v>52.464</v>
      </c>
      <c r="K18" s="13">
        <f t="shared" si="1"/>
        <v>82.664</v>
      </c>
      <c r="L18" s="11">
        <v>2</v>
      </c>
      <c r="M18" s="14" t="s">
        <v>20</v>
      </c>
      <c r="N18" s="11"/>
    </row>
    <row r="19" spans="1:14" ht="18" customHeight="1">
      <c r="A19" s="7">
        <v>17</v>
      </c>
      <c r="B19" s="9" t="s">
        <v>53</v>
      </c>
      <c r="C19" s="9" t="s">
        <v>54</v>
      </c>
      <c r="D19" s="9" t="s">
        <v>59</v>
      </c>
      <c r="E19" s="9" t="s">
        <v>18</v>
      </c>
      <c r="F19" s="9" t="s">
        <v>60</v>
      </c>
      <c r="G19" s="10">
        <v>72</v>
      </c>
      <c r="H19" s="11">
        <f t="shared" si="2"/>
        <v>28.8</v>
      </c>
      <c r="I19" s="11">
        <v>86.5</v>
      </c>
      <c r="J19" s="13">
        <f t="shared" si="3"/>
        <v>51.9</v>
      </c>
      <c r="K19" s="13">
        <f t="shared" si="1"/>
        <v>80.7</v>
      </c>
      <c r="L19" s="11">
        <v>3</v>
      </c>
      <c r="M19" s="14" t="s">
        <v>20</v>
      </c>
      <c r="N19" s="11"/>
    </row>
    <row r="20" spans="1:14" ht="18" customHeight="1">
      <c r="A20" s="7">
        <v>18</v>
      </c>
      <c r="B20" s="9" t="s">
        <v>53</v>
      </c>
      <c r="C20" s="9" t="s">
        <v>54</v>
      </c>
      <c r="D20" s="9" t="s">
        <v>61</v>
      </c>
      <c r="E20" s="9" t="s">
        <v>18</v>
      </c>
      <c r="F20" s="9" t="s">
        <v>62</v>
      </c>
      <c r="G20" s="10">
        <v>77</v>
      </c>
      <c r="H20" s="11">
        <f t="shared" si="2"/>
        <v>30.8</v>
      </c>
      <c r="I20" s="11">
        <v>83.12</v>
      </c>
      <c r="J20" s="13">
        <f t="shared" si="3"/>
        <v>49.872</v>
      </c>
      <c r="K20" s="13">
        <f t="shared" si="1"/>
        <v>80.672</v>
      </c>
      <c r="L20" s="11">
        <v>4</v>
      </c>
      <c r="M20" s="14" t="s">
        <v>20</v>
      </c>
      <c r="N20" s="11"/>
    </row>
    <row r="21" spans="1:14" ht="18" customHeight="1">
      <c r="A21" s="7">
        <v>19</v>
      </c>
      <c r="B21" s="9" t="s">
        <v>53</v>
      </c>
      <c r="C21" s="9" t="s">
        <v>54</v>
      </c>
      <c r="D21" s="9" t="s">
        <v>63</v>
      </c>
      <c r="E21" s="9" t="s">
        <v>18</v>
      </c>
      <c r="F21" s="9" t="s">
        <v>64</v>
      </c>
      <c r="G21" s="10">
        <v>70.5</v>
      </c>
      <c r="H21" s="11">
        <f t="shared" si="2"/>
        <v>28.200000000000003</v>
      </c>
      <c r="I21" s="11">
        <v>87.33</v>
      </c>
      <c r="J21" s="13">
        <f t="shared" si="3"/>
        <v>52.397999999999996</v>
      </c>
      <c r="K21" s="13">
        <f t="shared" si="1"/>
        <v>80.598</v>
      </c>
      <c r="L21" s="11">
        <v>5</v>
      </c>
      <c r="M21" s="14" t="s">
        <v>20</v>
      </c>
      <c r="N21" s="11"/>
    </row>
    <row r="22" spans="1:14" ht="18" customHeight="1">
      <c r="A22" s="7">
        <v>20</v>
      </c>
      <c r="B22" s="9" t="s">
        <v>53</v>
      </c>
      <c r="C22" s="9" t="s">
        <v>54</v>
      </c>
      <c r="D22" s="9" t="s">
        <v>65</v>
      </c>
      <c r="E22" s="9" t="s">
        <v>18</v>
      </c>
      <c r="F22" s="9" t="s">
        <v>66</v>
      </c>
      <c r="G22" s="10">
        <v>68</v>
      </c>
      <c r="H22" s="11">
        <f t="shared" si="2"/>
        <v>27.200000000000003</v>
      </c>
      <c r="I22" s="15">
        <v>88.93</v>
      </c>
      <c r="J22" s="13">
        <f t="shared" si="3"/>
        <v>53.358000000000004</v>
      </c>
      <c r="K22" s="13">
        <f t="shared" si="1"/>
        <v>80.558</v>
      </c>
      <c r="L22" s="11">
        <v>6</v>
      </c>
      <c r="M22" s="14" t="s">
        <v>20</v>
      </c>
      <c r="N22" s="16"/>
    </row>
    <row r="23" spans="1:14" ht="18" customHeight="1">
      <c r="A23" s="7">
        <v>21</v>
      </c>
      <c r="B23" s="9" t="s">
        <v>53</v>
      </c>
      <c r="C23" s="9" t="s">
        <v>54</v>
      </c>
      <c r="D23" s="9" t="s">
        <v>67</v>
      </c>
      <c r="E23" s="9" t="s">
        <v>18</v>
      </c>
      <c r="F23" s="9" t="s">
        <v>68</v>
      </c>
      <c r="G23" s="10">
        <v>71</v>
      </c>
      <c r="H23" s="11">
        <f t="shared" si="2"/>
        <v>28.400000000000002</v>
      </c>
      <c r="I23" s="11">
        <v>86.76</v>
      </c>
      <c r="J23" s="13">
        <f t="shared" si="3"/>
        <v>52.056000000000004</v>
      </c>
      <c r="K23" s="13">
        <f t="shared" si="1"/>
        <v>80.456</v>
      </c>
      <c r="L23" s="11">
        <v>7</v>
      </c>
      <c r="M23" s="14" t="s">
        <v>20</v>
      </c>
      <c r="N23" s="11"/>
    </row>
    <row r="24" spans="1:14" ht="18" customHeight="1">
      <c r="A24" s="7">
        <v>22</v>
      </c>
      <c r="B24" s="9" t="s">
        <v>53</v>
      </c>
      <c r="C24" s="9" t="s">
        <v>54</v>
      </c>
      <c r="D24" s="9" t="s">
        <v>69</v>
      </c>
      <c r="E24" s="9" t="s">
        <v>18</v>
      </c>
      <c r="F24" s="9" t="s">
        <v>70</v>
      </c>
      <c r="G24" s="10">
        <v>74</v>
      </c>
      <c r="H24" s="11">
        <f t="shared" si="2"/>
        <v>29.6</v>
      </c>
      <c r="I24" s="11">
        <v>83.95</v>
      </c>
      <c r="J24" s="13">
        <f t="shared" si="3"/>
        <v>50.37</v>
      </c>
      <c r="K24" s="13">
        <f t="shared" si="1"/>
        <v>79.97</v>
      </c>
      <c r="L24" s="11">
        <v>8</v>
      </c>
      <c r="M24" s="14" t="s">
        <v>20</v>
      </c>
      <c r="N24" s="11"/>
    </row>
    <row r="25" spans="1:14" ht="18" customHeight="1">
      <c r="A25" s="7">
        <v>23</v>
      </c>
      <c r="B25" s="9" t="s">
        <v>53</v>
      </c>
      <c r="C25" s="9" t="s">
        <v>54</v>
      </c>
      <c r="D25" s="9" t="s">
        <v>71</v>
      </c>
      <c r="E25" s="9" t="s">
        <v>18</v>
      </c>
      <c r="F25" s="9" t="s">
        <v>72</v>
      </c>
      <c r="G25" s="10">
        <v>69</v>
      </c>
      <c r="H25" s="11">
        <f t="shared" si="2"/>
        <v>27.6</v>
      </c>
      <c r="I25" s="15">
        <v>86.38</v>
      </c>
      <c r="J25" s="13">
        <f t="shared" si="3"/>
        <v>51.827999999999996</v>
      </c>
      <c r="K25" s="13">
        <f t="shared" si="1"/>
        <v>79.428</v>
      </c>
      <c r="L25" s="11">
        <v>9</v>
      </c>
      <c r="M25" s="14" t="s">
        <v>20</v>
      </c>
      <c r="N25" s="16"/>
    </row>
    <row r="26" spans="1:14" ht="18" customHeight="1">
      <c r="A26" s="7">
        <v>24</v>
      </c>
      <c r="B26" s="9" t="s">
        <v>53</v>
      </c>
      <c r="C26" s="9" t="s">
        <v>54</v>
      </c>
      <c r="D26" s="9" t="s">
        <v>73</v>
      </c>
      <c r="E26" s="9" t="s">
        <v>18</v>
      </c>
      <c r="F26" s="9" t="s">
        <v>74</v>
      </c>
      <c r="G26" s="10">
        <v>71.5</v>
      </c>
      <c r="H26" s="11">
        <f t="shared" si="2"/>
        <v>28.6</v>
      </c>
      <c r="I26" s="11">
        <v>84.58</v>
      </c>
      <c r="J26" s="13">
        <f t="shared" si="3"/>
        <v>50.748</v>
      </c>
      <c r="K26" s="13">
        <f t="shared" si="1"/>
        <v>79.348</v>
      </c>
      <c r="L26" s="11">
        <v>10</v>
      </c>
      <c r="M26" s="14" t="s">
        <v>20</v>
      </c>
      <c r="N26" s="11"/>
    </row>
    <row r="27" spans="1:14" ht="18" customHeight="1">
      <c r="A27" s="7">
        <v>25</v>
      </c>
      <c r="B27" s="9" t="s">
        <v>53</v>
      </c>
      <c r="C27" s="9" t="s">
        <v>54</v>
      </c>
      <c r="D27" s="9" t="s">
        <v>75</v>
      </c>
      <c r="E27" s="9" t="s">
        <v>18</v>
      </c>
      <c r="F27" s="9" t="s">
        <v>76</v>
      </c>
      <c r="G27" s="10">
        <v>69</v>
      </c>
      <c r="H27" s="11">
        <f t="shared" si="2"/>
        <v>27.6</v>
      </c>
      <c r="I27" s="15">
        <v>86</v>
      </c>
      <c r="J27" s="13">
        <f t="shared" si="3"/>
        <v>51.6</v>
      </c>
      <c r="K27" s="13">
        <f t="shared" si="1"/>
        <v>79.2</v>
      </c>
      <c r="L27" s="11">
        <v>11</v>
      </c>
      <c r="M27" s="16"/>
      <c r="N27" s="16"/>
    </row>
    <row r="28" spans="1:14" ht="18" customHeight="1">
      <c r="A28" s="7">
        <v>26</v>
      </c>
      <c r="B28" s="9" t="s">
        <v>53</v>
      </c>
      <c r="C28" s="9" t="s">
        <v>54</v>
      </c>
      <c r="D28" s="9" t="s">
        <v>77</v>
      </c>
      <c r="E28" s="9" t="s">
        <v>18</v>
      </c>
      <c r="F28" s="9" t="s">
        <v>78</v>
      </c>
      <c r="G28" s="10">
        <v>69</v>
      </c>
      <c r="H28" s="11">
        <f t="shared" si="2"/>
        <v>27.6</v>
      </c>
      <c r="I28" s="15">
        <v>85.79</v>
      </c>
      <c r="J28" s="13">
        <f t="shared" si="3"/>
        <v>51.474000000000004</v>
      </c>
      <c r="K28" s="13">
        <f t="shared" si="1"/>
        <v>79.07400000000001</v>
      </c>
      <c r="L28" s="11">
        <v>12</v>
      </c>
      <c r="M28" s="16"/>
      <c r="N28" s="16"/>
    </row>
    <row r="29" spans="1:14" ht="18" customHeight="1">
      <c r="A29" s="7">
        <v>27</v>
      </c>
      <c r="B29" s="9" t="s">
        <v>53</v>
      </c>
      <c r="C29" s="9" t="s">
        <v>54</v>
      </c>
      <c r="D29" s="9" t="s">
        <v>79</v>
      </c>
      <c r="E29" s="9" t="s">
        <v>18</v>
      </c>
      <c r="F29" s="9" t="s">
        <v>80</v>
      </c>
      <c r="G29" s="10">
        <v>69</v>
      </c>
      <c r="H29" s="11">
        <f t="shared" si="2"/>
        <v>27.6</v>
      </c>
      <c r="I29" s="15">
        <v>85.1</v>
      </c>
      <c r="J29" s="13">
        <f t="shared" si="3"/>
        <v>51.059999999999995</v>
      </c>
      <c r="K29" s="13">
        <f t="shared" si="1"/>
        <v>78.66</v>
      </c>
      <c r="L29" s="11">
        <v>13</v>
      </c>
      <c r="M29" s="16"/>
      <c r="N29" s="16"/>
    </row>
    <row r="30" spans="1:14" ht="18" customHeight="1">
      <c r="A30" s="7">
        <v>28</v>
      </c>
      <c r="B30" s="9" t="s">
        <v>53</v>
      </c>
      <c r="C30" s="9" t="s">
        <v>54</v>
      </c>
      <c r="D30" s="9" t="s">
        <v>81</v>
      </c>
      <c r="E30" s="9" t="s">
        <v>18</v>
      </c>
      <c r="F30" s="9" t="s">
        <v>82</v>
      </c>
      <c r="G30" s="10">
        <v>69</v>
      </c>
      <c r="H30" s="11">
        <f t="shared" si="2"/>
        <v>27.6</v>
      </c>
      <c r="I30" s="15">
        <v>84.41</v>
      </c>
      <c r="J30" s="13">
        <f t="shared" si="3"/>
        <v>50.645999999999994</v>
      </c>
      <c r="K30" s="13">
        <f t="shared" si="1"/>
        <v>78.246</v>
      </c>
      <c r="L30" s="11">
        <v>14</v>
      </c>
      <c r="M30" s="16"/>
      <c r="N30" s="16"/>
    </row>
    <row r="31" spans="1:14" ht="18" customHeight="1">
      <c r="A31" s="7">
        <v>29</v>
      </c>
      <c r="B31" s="9" t="s">
        <v>53</v>
      </c>
      <c r="C31" s="9" t="s">
        <v>54</v>
      </c>
      <c r="D31" s="9" t="s">
        <v>83</v>
      </c>
      <c r="E31" s="9" t="s">
        <v>18</v>
      </c>
      <c r="F31" s="9" t="s">
        <v>84</v>
      </c>
      <c r="G31" s="10">
        <v>68</v>
      </c>
      <c r="H31" s="11">
        <f t="shared" si="2"/>
        <v>27.200000000000003</v>
      </c>
      <c r="I31" s="15">
        <v>85.02</v>
      </c>
      <c r="J31" s="13">
        <f t="shared" si="3"/>
        <v>51.01199999999999</v>
      </c>
      <c r="K31" s="13">
        <f t="shared" si="1"/>
        <v>78.21199999999999</v>
      </c>
      <c r="L31" s="11">
        <v>15</v>
      </c>
      <c r="M31" s="16"/>
      <c r="N31" s="16"/>
    </row>
    <row r="32" spans="1:14" ht="18" customHeight="1">
      <c r="A32" s="7">
        <v>30</v>
      </c>
      <c r="B32" s="9" t="s">
        <v>53</v>
      </c>
      <c r="C32" s="9" t="s">
        <v>54</v>
      </c>
      <c r="D32" s="9" t="s">
        <v>85</v>
      </c>
      <c r="E32" s="9" t="s">
        <v>18</v>
      </c>
      <c r="F32" s="9" t="s">
        <v>86</v>
      </c>
      <c r="G32" s="10">
        <v>69</v>
      </c>
      <c r="H32" s="11">
        <f t="shared" si="2"/>
        <v>27.6</v>
      </c>
      <c r="I32" s="15">
        <v>84.25</v>
      </c>
      <c r="J32" s="13">
        <f t="shared" si="3"/>
        <v>50.55</v>
      </c>
      <c r="K32" s="13">
        <f t="shared" si="1"/>
        <v>78.15</v>
      </c>
      <c r="L32" s="11">
        <v>16</v>
      </c>
      <c r="M32" s="16"/>
      <c r="N32" s="16"/>
    </row>
    <row r="33" spans="1:14" ht="18" customHeight="1">
      <c r="A33" s="7">
        <v>31</v>
      </c>
      <c r="B33" s="9" t="s">
        <v>53</v>
      </c>
      <c r="C33" s="9" t="s">
        <v>54</v>
      </c>
      <c r="D33" s="9" t="s">
        <v>87</v>
      </c>
      <c r="E33" s="9" t="s">
        <v>18</v>
      </c>
      <c r="F33" s="9" t="s">
        <v>88</v>
      </c>
      <c r="G33" s="10">
        <v>69</v>
      </c>
      <c r="H33" s="11">
        <f t="shared" si="2"/>
        <v>27.6</v>
      </c>
      <c r="I33" s="15">
        <v>83.37</v>
      </c>
      <c r="J33" s="13">
        <f t="shared" si="3"/>
        <v>50.022</v>
      </c>
      <c r="K33" s="13">
        <f t="shared" si="1"/>
        <v>77.622</v>
      </c>
      <c r="L33" s="11">
        <v>17</v>
      </c>
      <c r="M33" s="16"/>
      <c r="N33" s="16"/>
    </row>
    <row r="34" spans="1:14" ht="18" customHeight="1">
      <c r="A34" s="7">
        <v>32</v>
      </c>
      <c r="B34" s="9" t="s">
        <v>53</v>
      </c>
      <c r="C34" s="9" t="s">
        <v>54</v>
      </c>
      <c r="D34" s="9" t="s">
        <v>89</v>
      </c>
      <c r="E34" s="9" t="s">
        <v>18</v>
      </c>
      <c r="F34" s="9" t="s">
        <v>90</v>
      </c>
      <c r="G34" s="10">
        <v>68</v>
      </c>
      <c r="H34" s="11">
        <f t="shared" si="2"/>
        <v>27.200000000000003</v>
      </c>
      <c r="I34" s="15">
        <v>83.65</v>
      </c>
      <c r="J34" s="13">
        <f t="shared" si="3"/>
        <v>50.190000000000005</v>
      </c>
      <c r="K34" s="13">
        <f t="shared" si="1"/>
        <v>77.39000000000001</v>
      </c>
      <c r="L34" s="11">
        <v>18</v>
      </c>
      <c r="M34" s="16"/>
      <c r="N34" s="16"/>
    </row>
    <row r="35" spans="1:14" ht="18" customHeight="1">
      <c r="A35" s="7">
        <v>33</v>
      </c>
      <c r="B35" s="9" t="s">
        <v>53</v>
      </c>
      <c r="C35" s="9" t="s">
        <v>54</v>
      </c>
      <c r="D35" s="9" t="s">
        <v>91</v>
      </c>
      <c r="E35" s="9" t="s">
        <v>18</v>
      </c>
      <c r="F35" s="9" t="s">
        <v>92</v>
      </c>
      <c r="G35" s="10">
        <v>68</v>
      </c>
      <c r="H35" s="11">
        <f t="shared" si="2"/>
        <v>27.200000000000003</v>
      </c>
      <c r="I35" s="15">
        <v>82.99</v>
      </c>
      <c r="J35" s="13">
        <f t="shared" si="3"/>
        <v>49.794</v>
      </c>
      <c r="K35" s="13">
        <f t="shared" si="1"/>
        <v>76.994</v>
      </c>
      <c r="L35" s="11">
        <v>19</v>
      </c>
      <c r="M35" s="16"/>
      <c r="N35" s="16"/>
    </row>
    <row r="36" spans="1:14" ht="18" customHeight="1">
      <c r="A36" s="7">
        <v>34</v>
      </c>
      <c r="B36" s="9" t="s">
        <v>53</v>
      </c>
      <c r="C36" s="9" t="s">
        <v>54</v>
      </c>
      <c r="D36" s="9" t="s">
        <v>93</v>
      </c>
      <c r="E36" s="9" t="s">
        <v>18</v>
      </c>
      <c r="F36" s="9" t="s">
        <v>94</v>
      </c>
      <c r="G36" s="10">
        <v>70</v>
      </c>
      <c r="H36" s="11">
        <f t="shared" si="2"/>
        <v>28</v>
      </c>
      <c r="I36" s="15">
        <v>80.98</v>
      </c>
      <c r="J36" s="13">
        <f t="shared" si="3"/>
        <v>48.588</v>
      </c>
      <c r="K36" s="13">
        <f t="shared" si="1"/>
        <v>76.588</v>
      </c>
      <c r="L36" s="11">
        <v>20</v>
      </c>
      <c r="M36" s="16"/>
      <c r="N36" s="16"/>
    </row>
    <row r="37" spans="1:14" ht="18" customHeight="1">
      <c r="A37" s="7">
        <v>35</v>
      </c>
      <c r="B37" s="9" t="s">
        <v>53</v>
      </c>
      <c r="C37" s="9" t="s">
        <v>54</v>
      </c>
      <c r="D37" s="9" t="s">
        <v>95</v>
      </c>
      <c r="E37" s="9" t="s">
        <v>18</v>
      </c>
      <c r="F37" s="9" t="s">
        <v>96</v>
      </c>
      <c r="G37" s="10">
        <v>68</v>
      </c>
      <c r="H37" s="11">
        <f t="shared" si="2"/>
        <v>27.200000000000003</v>
      </c>
      <c r="I37" s="15">
        <v>82.29</v>
      </c>
      <c r="J37" s="13">
        <f t="shared" si="3"/>
        <v>49.374</v>
      </c>
      <c r="K37" s="13">
        <f t="shared" si="1"/>
        <v>76.57400000000001</v>
      </c>
      <c r="L37" s="11">
        <v>21</v>
      </c>
      <c r="M37" s="16"/>
      <c r="N37" s="16"/>
    </row>
    <row r="38" spans="1:14" ht="18" customHeight="1">
      <c r="A38" s="7">
        <v>36</v>
      </c>
      <c r="B38" s="9" t="s">
        <v>53</v>
      </c>
      <c r="C38" s="9" t="s">
        <v>54</v>
      </c>
      <c r="D38" s="9" t="s">
        <v>97</v>
      </c>
      <c r="E38" s="9" t="s">
        <v>18</v>
      </c>
      <c r="F38" s="9" t="s">
        <v>98</v>
      </c>
      <c r="G38" s="10">
        <v>70</v>
      </c>
      <c r="H38" s="11">
        <f t="shared" si="2"/>
        <v>28</v>
      </c>
      <c r="I38" s="15">
        <v>79.87</v>
      </c>
      <c r="J38" s="13">
        <f t="shared" si="3"/>
        <v>47.922000000000004</v>
      </c>
      <c r="K38" s="13">
        <f t="shared" si="1"/>
        <v>75.922</v>
      </c>
      <c r="L38" s="11">
        <v>22</v>
      </c>
      <c r="M38" s="16"/>
      <c r="N38" s="16"/>
    </row>
  </sheetData>
  <sheetProtection/>
  <mergeCells count="1">
    <mergeCell ref="A1:N1"/>
  </mergeCells>
  <printOptions horizontalCentered="1"/>
  <pageMargins left="0.275" right="0.20833333333333334" top="0.6180555555555556" bottom="0.3541666666666667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2020-07-19T09:24:32Z</cp:lastPrinted>
  <dcterms:created xsi:type="dcterms:W3CDTF">2018-12-07T02:47:28Z</dcterms:created>
  <dcterms:modified xsi:type="dcterms:W3CDTF">2022-08-14T06:20:28Z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